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marc.sinnewe/Downloads/"/>
    </mc:Choice>
  </mc:AlternateContent>
  <xr:revisionPtr revIDLastSave="0" documentId="13_ncr:1_{99F9E7A6-F101-0F42-9C58-9F7A512A6072}" xr6:coauthVersionLast="47" xr6:coauthVersionMax="47" xr10:uidLastSave="{00000000-0000-0000-0000-000000000000}"/>
  <bookViews>
    <workbookView xWindow="440" yWindow="600" windowWidth="28360" windowHeight="15600" xr2:uid="{00000000-000D-0000-FFFF-FFFF00000000}"/>
  </bookViews>
  <sheets>
    <sheet name="Inhalt" sheetId="1" r:id="rId1"/>
    <sheet name="Allgemeine_Leistungen" sheetId="2" r:id="rId2"/>
    <sheet name="06.11.2026" sheetId="3" r:id="rId3"/>
    <sheet name="07.11.2026" sheetId="4" r:id="rId4"/>
    <sheet name="08.11.2026" sheetId="5" r:id="rId5"/>
    <sheet name="09.11.2026" sheetId="6" r:id="rId6"/>
    <sheet name="Gesamtkosten_Übersicht" sheetId="7" r:id="rId7"/>
    <sheet name="Version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M13" i="3"/>
  <c r="M3" i="3"/>
  <c r="M11" i="3"/>
  <c r="M38" i="5"/>
  <c r="C5" i="7" s="1"/>
  <c r="M35" i="5"/>
  <c r="M34" i="5"/>
  <c r="M33" i="5"/>
  <c r="M32" i="5"/>
  <c r="M31" i="5"/>
  <c r="M30" i="5"/>
  <c r="M29" i="5"/>
  <c r="M28" i="5"/>
  <c r="M27" i="5"/>
  <c r="M25" i="5"/>
  <c r="M24" i="5"/>
  <c r="M23" i="5"/>
  <c r="M22" i="5"/>
  <c r="M21" i="5"/>
  <c r="M20" i="5"/>
  <c r="M18" i="5"/>
  <c r="M16" i="5"/>
  <c r="M15" i="5"/>
  <c r="M14" i="5"/>
  <c r="M13" i="5"/>
  <c r="M37" i="5" s="1"/>
  <c r="M12" i="5"/>
  <c r="M11" i="5"/>
  <c r="M9" i="5"/>
  <c r="M8" i="5"/>
  <c r="M7" i="5"/>
  <c r="M6" i="5"/>
  <c r="M5" i="5"/>
  <c r="M4" i="5"/>
  <c r="M3" i="5"/>
  <c r="M34" i="4"/>
  <c r="C4" i="7" s="1"/>
  <c r="M33" i="4"/>
  <c r="M32" i="4"/>
  <c r="M31" i="4"/>
  <c r="M30" i="4"/>
  <c r="M29" i="4"/>
  <c r="M28" i="4"/>
  <c r="M27" i="4"/>
  <c r="M26" i="4"/>
  <c r="M24" i="4"/>
  <c r="M23" i="4"/>
  <c r="M22" i="4"/>
  <c r="M21" i="4"/>
  <c r="M20" i="4"/>
  <c r="M18" i="4"/>
  <c r="M16" i="4"/>
  <c r="M15" i="4"/>
  <c r="M14" i="4"/>
  <c r="M13" i="4"/>
  <c r="M12" i="4"/>
  <c r="M11" i="4"/>
  <c r="M9" i="4"/>
  <c r="M8" i="4"/>
  <c r="M7" i="4"/>
  <c r="M6" i="4"/>
  <c r="M5" i="4"/>
  <c r="M4" i="4"/>
  <c r="M3" i="4"/>
  <c r="M33" i="3"/>
  <c r="C3" i="7" s="1"/>
  <c r="M30" i="3"/>
  <c r="M29" i="3"/>
  <c r="M28" i="3"/>
  <c r="M27" i="3"/>
  <c r="M26" i="3"/>
  <c r="M25" i="3"/>
  <c r="M24" i="3"/>
  <c r="M22" i="3"/>
  <c r="M20" i="3"/>
  <c r="M19" i="3"/>
  <c r="M18" i="3"/>
  <c r="M17" i="3"/>
  <c r="M16" i="3"/>
  <c r="M14" i="3"/>
  <c r="M10" i="3"/>
  <c r="M9" i="3"/>
  <c r="M8" i="3"/>
  <c r="M7" i="3"/>
  <c r="M6" i="3"/>
  <c r="M5" i="3"/>
  <c r="M4" i="3"/>
  <c r="M32" i="3"/>
  <c r="M37" i="2"/>
  <c r="M36" i="2"/>
  <c r="M34" i="2"/>
  <c r="M33" i="2"/>
  <c r="M32" i="2"/>
  <c r="M31" i="2"/>
  <c r="M30" i="2"/>
  <c r="M28" i="2"/>
  <c r="M26" i="2"/>
  <c r="M25" i="2"/>
  <c r="M23" i="2"/>
  <c r="M22" i="2"/>
  <c r="M21" i="2"/>
  <c r="M20" i="2"/>
  <c r="M19" i="2"/>
  <c r="M17" i="2"/>
  <c r="M40" i="2" s="1"/>
  <c r="C2" i="7" s="1"/>
  <c r="M16" i="2"/>
  <c r="M15" i="2"/>
  <c r="M14" i="2"/>
  <c r="M13" i="2"/>
  <c r="M12" i="2"/>
  <c r="M11" i="2"/>
  <c r="M10" i="2"/>
  <c r="M9" i="2"/>
  <c r="M8" i="2"/>
  <c r="M7" i="2"/>
  <c r="M6" i="2"/>
  <c r="M5" i="2"/>
  <c r="M3" i="2"/>
  <c r="M39" i="2" s="1"/>
  <c r="M34" i="6"/>
  <c r="M32" i="6"/>
  <c r="M31" i="6"/>
  <c r="M30" i="6"/>
  <c r="M29" i="6"/>
  <c r="M27" i="6"/>
  <c r="M26" i="6"/>
  <c r="M25" i="6"/>
  <c r="M24" i="6"/>
  <c r="M23" i="6"/>
  <c r="M22" i="6"/>
  <c r="M20" i="6"/>
  <c r="M18" i="6"/>
  <c r="M17" i="6"/>
  <c r="M16" i="6"/>
  <c r="M15" i="6"/>
  <c r="M13" i="6"/>
  <c r="M12" i="6"/>
  <c r="M11" i="6"/>
  <c r="M10" i="6"/>
  <c r="M9" i="6"/>
  <c r="M8" i="6"/>
  <c r="M7" i="6"/>
  <c r="M6" i="6"/>
  <c r="M5" i="6"/>
  <c r="M3" i="6"/>
  <c r="M35" i="6" s="1"/>
  <c r="M39" i="5" l="1"/>
  <c r="D5" i="7" s="1"/>
  <c r="B5" i="7"/>
  <c r="B4" i="7"/>
  <c r="M35" i="4"/>
  <c r="D4" i="7" s="1"/>
  <c r="M34" i="3"/>
  <c r="D3" i="7" s="1"/>
  <c r="B3" i="7"/>
  <c r="M41" i="2"/>
  <c r="D2" i="7" s="1"/>
  <c r="B2" i="7"/>
  <c r="B6" i="7"/>
  <c r="M36" i="6"/>
  <c r="D6" i="7" s="1"/>
  <c r="C7" i="7"/>
  <c r="D7" i="7" l="1"/>
  <c r="B7" i="7"/>
</calcChain>
</file>

<file path=xl/sharedStrings.xml><?xml version="1.0" encoding="utf-8"?>
<sst xmlns="http://schemas.openxmlformats.org/spreadsheetml/2006/main" count="660" uniqueCount="183">
  <si>
    <t>Zur Übersicht</t>
  </si>
  <si>
    <t>Leistung</t>
  </si>
  <si>
    <t>Optional (Ja/Nein)</t>
  </si>
  <si>
    <t>Kategorie</t>
  </si>
  <si>
    <t>Anzahl Geschäftsführung (PT)</t>
  </si>
  <si>
    <t>EP Geschäftsführung</t>
  </si>
  <si>
    <t>Anzahl Projektleitung (PT)</t>
  </si>
  <si>
    <t>EP Projektleitung</t>
  </si>
  <si>
    <t>Anzahl Mitarbeitende (PT)</t>
  </si>
  <si>
    <t>EP Mitarbeitende</t>
  </si>
  <si>
    <t>Anzahl Fachkraft (PT)</t>
  </si>
  <si>
    <t>EP Fachkraft</t>
  </si>
  <si>
    <t>Summe (€)</t>
  </si>
  <si>
    <t>Konzeption</t>
  </si>
  <si>
    <t>001</t>
  </si>
  <si>
    <t>Optional: Entwicklung Food-Konzept inkl. Speisevorschlägen (Catering)</t>
  </si>
  <si>
    <t>Ja</t>
  </si>
  <si>
    <t>Vorbereitung</t>
  </si>
  <si>
    <t>002</t>
  </si>
  <si>
    <t>Feste Ansprechperson Breakthroughs (finale Ablaufplanung)</t>
  </si>
  <si>
    <t>Nein</t>
  </si>
  <si>
    <t>003</t>
  </si>
  <si>
    <t>Prüfung/Finalisierung/Abnahme Ablauf- &amp; Regieplan (Breakthroughs)</t>
  </si>
  <si>
    <t>004</t>
  </si>
  <si>
    <t>Koordination Catering</t>
  </si>
  <si>
    <t>005</t>
  </si>
  <si>
    <t>Koordination Livestream (Breakthroughs)</t>
  </si>
  <si>
    <t>006</t>
  </si>
  <si>
    <t>Koordination tagesspezifisches Set-Design (Setbau, Mobiliar, Seating, Reservierungen)</t>
  </si>
  <si>
    <t>007</t>
  </si>
  <si>
    <t>Vergabe/Beauftragung Leistungen Dritter (spezifisch 09.11)</t>
  </si>
  <si>
    <t>008</t>
  </si>
  <si>
    <t>Koordination &amp; Durchführung Ablaufproben am 05. und/oder 06.11.</t>
  </si>
  <si>
    <t>009</t>
  </si>
  <si>
    <t>Optional: Buchung &amp; Koordination Künstler:Innen / Specials (bühnenbezogen)</t>
  </si>
  <si>
    <t>010</t>
  </si>
  <si>
    <t>Optional: Buchung &amp; Koordination zusätzlicher Technik (nur Show Breakthroughs)</t>
  </si>
  <si>
    <t>Durchführung</t>
  </si>
  <si>
    <t>011</t>
  </si>
  <si>
    <t>Projektleitung vor Ort am Veranstaltungstag</t>
  </si>
  <si>
    <t>012</t>
  </si>
  <si>
    <t>Feste Ansprechperson zur Sicherstellung der Abläufe vor Ort</t>
  </si>
  <si>
    <t>013</t>
  </si>
  <si>
    <t>Koordination &amp; Umsetzung Bühnenkonzept</t>
  </si>
  <si>
    <t>014</t>
  </si>
  <si>
    <t>Koordination Stagemanagement &amp; Regie</t>
  </si>
  <si>
    <t>Nachbereitung</t>
  </si>
  <si>
    <t>015</t>
  </si>
  <si>
    <t>Überwachung Leistungen &amp; Prüfung Abrechnungen Dritter (spezifisch 09.11)</t>
  </si>
  <si>
    <t>Abendveranstaltung</t>
  </si>
  <si>
    <t>016</t>
  </si>
  <si>
    <t>Ausklang: Koordination Stehempfang Raum Almaty</t>
  </si>
  <si>
    <t>017</t>
  </si>
  <si>
    <t>Ausklang: Koordination Location &amp; Gewerke</t>
  </si>
  <si>
    <t>018</t>
  </si>
  <si>
    <t>Ausklang: Koordination Caterer</t>
  </si>
  <si>
    <t>019</t>
  </si>
  <si>
    <t>Ausklang: Projektbetreuung</t>
  </si>
  <si>
    <t>020</t>
  </si>
  <si>
    <t>Ausklang: Briefing &amp; Koordination Location &amp; Gewerke</t>
  </si>
  <si>
    <t>021</t>
  </si>
  <si>
    <t>Ausklang: Supervision Personal</t>
  </si>
  <si>
    <t>Formate (Circle)</t>
  </si>
  <si>
    <t>022</t>
  </si>
  <si>
    <t>Optional: zusätzliche Round Tables (bis +5) – analoge Umsetzung wie 08.11.</t>
  </si>
  <si>
    <t>Vorbereitung / Durchführung</t>
  </si>
  <si>
    <t>023</t>
  </si>
  <si>
    <t>Optional: zusätzliche Executive Tables (bis +6) – analoge Umsetzung wie 08.11.</t>
  </si>
  <si>
    <t>024</t>
  </si>
  <si>
    <t>Optional: zusätzliche Insights Cafés (bis +4) – analoge Umsetzung wie 08.11.</t>
  </si>
  <si>
    <t>025</t>
  </si>
  <si>
    <t>Optional: zusätzliche Impact Dialogues (bis +4) – analoge Umsetzung wie 08.11.</t>
  </si>
  <si>
    <t>Zwischensumme Pflicht</t>
  </si>
  <si>
    <t>Zwischensumme Optional</t>
  </si>
  <si>
    <t>GESAMTSUMME</t>
  </si>
  <si>
    <t>Inhaltsverzeichnis</t>
  </si>
  <si>
    <t>Allgemeine_Leistungen</t>
  </si>
  <si>
    <t>06.11.2026</t>
  </si>
  <si>
    <t>07.11.2026</t>
  </si>
  <si>
    <t>08.11.2026</t>
  </si>
  <si>
    <t>09.11.2026</t>
  </si>
  <si>
    <t>Gesamtkosten_Übersicht</t>
  </si>
  <si>
    <t>Messbarkeit CO₂-Fußabdruck: Vorstellung &amp; Einbindung eines Tools zur Erfassung/ Bewertung des Gesamt-CO₂-Fußabdrucks der Veranstaltung</t>
  </si>
  <si>
    <t>3 Vor-Ort-Termine mit allen Gewerken</t>
  </si>
  <si>
    <t>Wöchentlicher Jour Fix mit dem Eventteam ab Anfang Mai 2026</t>
  </si>
  <si>
    <t>Koordination Sicherheitskonzept mit Location</t>
  </si>
  <si>
    <t>Koordination Speisen-Catering inkl. Crewcatering</t>
  </si>
  <si>
    <t>Koordination Getränke-Catering inkl. Crewcatering mit Auftraggeber &amp; Location</t>
  </si>
  <si>
    <t>Buchung &amp; Koordination Hosts:essen</t>
  </si>
  <si>
    <t>Briefing &amp; Kontrolle Dienstleister zu Denkmalschutz &amp; Code of Conduct</t>
  </si>
  <si>
    <t>Koordination &amp; Einholung von Vergleichsangeboten (alle Gewerke)</t>
  </si>
  <si>
    <t>Koordination Technik</t>
  </si>
  <si>
    <t>Koordination Ausstattung &amp; Setbau</t>
  </si>
  <si>
    <t>Briefing Datenablage (Slides, Videos etc.) &amp; Serverlink/Ordnerstruktur (Technikanbieter)</t>
  </si>
  <si>
    <t>Ablaufplanung Auf- &amp; Abbau (Technik, Ausstattung, Catering)</t>
  </si>
  <si>
    <t>Koordination &amp; Einholung ggf. notwendiger Genehmigungen</t>
  </si>
  <si>
    <t>Überwachung des Gesamtevents</t>
  </si>
  <si>
    <t>Koordination Aufbau, Durchführung, Abbau von Technik, Catering &amp; Mobiliar inkl. Briefings</t>
  </si>
  <si>
    <t>Briefing &amp; Koordination weiterer Gewerke</t>
  </si>
  <si>
    <t>Briefing &amp; Koordination Hosts:essen</t>
  </si>
  <si>
    <t>Akustikmanagement inkl. Briefing Servicepersonal; Berücksichtigung in Raum- &amp; Ablaufplanung</t>
  </si>
  <si>
    <t>Abschließender Feedbacktermin</t>
  </si>
  <si>
    <t>Überwachung Leistungen &amp; Prüfung Abrechnungen Dritter</t>
  </si>
  <si>
    <t>Nebenkosten</t>
  </si>
  <si>
    <t>Nebenkosten pauschal (Schreibarbeiten, Telekommunikation, Kopien, Porto, Kuriere, Botendienste, Parken, Fahrten in Berlin)</t>
  </si>
  <si>
    <t>Gästemanagement</t>
  </si>
  <si>
    <t>Teilnehmerzahlen während &amp; Teilnehmerstatistiken nach Veranstaltung (nach Räumen &amp; Projekten)</t>
  </si>
  <si>
    <t>Ablaufplanung Akkreditierung, Garderobe, Ausweichakkreditierung</t>
  </si>
  <si>
    <t>Druck &amp; Konfektionierung Badges (Lanyards durch Auftraggeber)</t>
  </si>
  <si>
    <t>026</t>
  </si>
  <si>
    <t>Buchung, Planung, Briefing &amp; Koordination Hosts:essen vor Ort</t>
  </si>
  <si>
    <t>027</t>
  </si>
  <si>
    <t>Einlassmanagement mit Gästemanagement-Tool, Ausgabe Namensschilder, Help Desk</t>
  </si>
  <si>
    <t>Grafik &amp; Produktion</t>
  </si>
  <si>
    <t>028</t>
  </si>
  <si>
    <t>Produktion &amp; Koordination veranstaltungsbezogener Materialien (Badges, Poster, Menükarten)</t>
  </si>
  <si>
    <t>029</t>
  </si>
  <si>
    <t>Koordination &amp; Anbringung von Pressewand, Bühnenrückwänden, Kühlschrankaufklebern u.Ä.</t>
  </si>
  <si>
    <t>Feste Ansprechpersonen für Lab, Venture, Engage, Global Connections (finale Ablaufplanung)</t>
  </si>
  <si>
    <t>Prüfung/Finalisierung/Abnahme der vom Auftraggeber befüllten Ablauf- &amp; Regiepläne</t>
  </si>
  <si>
    <t>Koordination Livestreams (Lab, Venture, Engage)</t>
  </si>
  <si>
    <t>Koordination tagesspezifisches Set-Design (Setbau, Bühnenmobiliar, Seating, Reservierungen)</t>
  </si>
  <si>
    <t>Ablaufproben von 3 Formaten innerhalb der 2 Probentage (Lab, Venture, Engage)</t>
  </si>
  <si>
    <t>Raumabnahme &amp; Techniktests (Female Science Talents, Global Connections)</t>
  </si>
  <si>
    <t>Vorbereitung/Mitwirkung Vergabe Drittdienstleistungen (spezifisch 06.11)</t>
  </si>
  <si>
    <t>Beratung zur Zelterweiterung der Location (Global Connections)</t>
  </si>
  <si>
    <t>Global Connections</t>
  </si>
  <si>
    <t>Global Connections: Ablaufsicherung von 4 Veranstaltungen (Dialoge/Workshops)</t>
  </si>
  <si>
    <t>Global Connections: Beratung/Planung/Organisation (Zelterweiterung)</t>
  </si>
  <si>
    <t>Feste Ansprechpersonen vor Ort für Lab, Venture, Engage (Ablaufsicherung)</t>
  </si>
  <si>
    <t>Koordination Livestream online &amp; in der Location</t>
  </si>
  <si>
    <t>Koordination Stagemanagement &amp; Regie (Lab)</t>
  </si>
  <si>
    <t>Überwachung Leistungen &amp; Prüfung Abrechnungen Dritter (spezifisch 06.11)</t>
  </si>
  <si>
    <t>Abendveranstaltung: Koordination Stehempfang (gesamt)</t>
  </si>
  <si>
    <t>Abendveranstaltung: Koordination Location &amp; Gewerke</t>
  </si>
  <si>
    <t>Abendveranstaltung: Koordination Catering</t>
  </si>
  <si>
    <t>Abendveranstaltung: Buchung &amp; Koordination Hosts:essen</t>
  </si>
  <si>
    <t>Abendveranstaltung: Projektbetreuung vor Ort</t>
  </si>
  <si>
    <t>Abendveranstaltung: Briefing &amp; Koordination Location/Gewerke (Shuttle, Ausstattung, Technik, Hosts:essen)</t>
  </si>
  <si>
    <t>Abendveranstaltung: Supervision Personal</t>
  </si>
  <si>
    <t>Feste Ansprechpersonen Partnerformat &amp; Round Tables (finale Ablaufplanung)</t>
  </si>
  <si>
    <t>Prüfung/Finalisierung/Abnahme Ablauf- &amp; Regiepläne</t>
  </si>
  <si>
    <t>Koordination Livestream (Partnerformat, Round Tables)</t>
  </si>
  <si>
    <t>Ablaufproben von 2 Formaten innerhalb der Probentage (Partnerformat, Round Table)</t>
  </si>
  <si>
    <t>Raumabnahmen &amp; Techniktests (Executive Table, Insights Café, Impact Dialogues, Global Connections)</t>
  </si>
  <si>
    <t>Feste Ansprechpersonen vor Ort (Partnerformat, Round Tables)</t>
  </si>
  <si>
    <t>Ansprechperson für kleinere Formate (Executive, Insights, Global Connections, Frühstücke)</t>
  </si>
  <si>
    <t>Koordination Stagemanagement &amp; Regie (Partnerformat)</t>
  </si>
  <si>
    <t>Überwachung Leistungen &amp; Prüfung Abrechnungen Dritter (spezifisch 07.11)</t>
  </si>
  <si>
    <t>Formate</t>
  </si>
  <si>
    <t>Round Tables: Vorbereitung &amp; Durchführung von 8 moderierten Diskussionsrunden (bis 6 PAX) inkl. Livestream-Koordination</t>
  </si>
  <si>
    <t>Executive Tables: Vorbereitung &amp; Durchführung von 8 Hintergrundgesprächen (bis 20 PAX)</t>
  </si>
  <si>
    <t>Insights Cafés: Vorbereitung &amp; Durchführung (Veranstaltungen am 7., 8. &amp; 9.11.; bis 4 PAX)</t>
  </si>
  <si>
    <t>Impact Dialogues: Vorbereitung &amp; Durchführung von 4 Veranstaltungen (Dialoge/Workshops)</t>
  </si>
  <si>
    <t>Global Connections: Vorbereitung &amp; Durchführung von 4 Veranstaltungen (Dialoge/Workshops)</t>
  </si>
  <si>
    <t>Feste Ansprechpersonen Plenary, Round, Symposium (finale Ablaufplanung)</t>
  </si>
  <si>
    <t>Koordination Livestream (Plenary, Round, Symposium)</t>
  </si>
  <si>
    <t>Ablaufproben von 2 Formaten innerhalb der Probentage (Plenary, Round, Symposium)</t>
  </si>
  <si>
    <t>Raumabnahmen &amp; Techniktests (Executive, Insights, Impact, Global Connections)</t>
  </si>
  <si>
    <t>Feste Ansprechpersonen vor Ort (Plenary, Round, Symposium)</t>
  </si>
  <si>
    <t>Koordination Stagemanagement &amp; Regie (Plenary)</t>
  </si>
  <si>
    <t>Überwachung Leistungen &amp; Prüfung Abrechnungen Dritter (spezifisch 08.11)</t>
  </si>
  <si>
    <t>Plenary Tables: bis zu 9 moderierte Panel-Diskussionen (6 PAX) inkl. Livestream-Koordination</t>
  </si>
  <si>
    <t>Round Tables: moderierte Diskussionsrunden (Tag 08.11.)</t>
  </si>
  <si>
    <t>Executive Tables: Hintergrundgespräche (Tag 08.11.)</t>
  </si>
  <si>
    <t>Symposium: halbtägiges Fachsymposium (ca. 4 Std., bis 5 Speaker) inkl. Livestream-Koordination</t>
  </si>
  <si>
    <t>Insights Cafés: Dialog-Veranstaltungen (Tag 08.11.)</t>
  </si>
  <si>
    <t>Impact Dialogues: Dialoge/Workshops (Tag 08.11.)</t>
  </si>
  <si>
    <t>Abendveranstaltung: Koordination Stehempfang</t>
  </si>
  <si>
    <t>Abendveranstaltung: Koordination und Briefing Location &amp; ausgewählter Gewerke</t>
  </si>
  <si>
    <t>Abendveranstaltung: Koordination ergänzender Ausstattung (nur Abend)</t>
  </si>
  <si>
    <t>Abendveranstaltung: Projektbetreuung</t>
  </si>
  <si>
    <t>Abendveranstaltung: Durchführung – Supervision Personal</t>
  </si>
  <si>
    <t>Optional: umfangreichere Abendveranstaltung (verlängert)</t>
  </si>
  <si>
    <t>Summe Pflicht (€)</t>
  </si>
  <si>
    <t>Summe Optional (€)</t>
  </si>
  <si>
    <t>GESAMTSUMME (€)</t>
  </si>
  <si>
    <t>Allgemeine Leistungen</t>
  </si>
  <si>
    <t>GESAMTSUMME ALLE BEREICHE</t>
  </si>
  <si>
    <t>Version</t>
  </si>
  <si>
    <t>1.1</t>
  </si>
  <si>
    <t>Stand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</si>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</sst>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name val="Calibri"/>
      <family val="2"/>
    </font>
    <font>
      <sz val="12"/>
      <color theme="10"/>
      <name val="Calibri"/>
      <family val="2"/>
      <scheme val="minor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 (Textkörper)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30613"/>
        <bgColor rgb="FFE30613"/>
      </patternFill>
    </fill>
    <fill>
      <patternFill patternType="solid">
        <fgColor rgb="FFEAE4E0"/>
        <bgColor rgb="FFEAE4E0"/>
      </patternFill>
    </fill>
    <fill>
      <patternFill patternType="solid">
        <fgColor rgb="FFE9E3DD"/>
        <bgColor rgb="FFE9E3DD"/>
      </patternFill>
    </fill>
    <fill>
      <patternFill patternType="solid">
        <fgColor rgb="FFE8E0DA"/>
        <bgColor rgb="FFE8E0DA"/>
      </patternFill>
    </fill>
    <fill>
      <patternFill patternType="solid">
        <fgColor rgb="FFE7DED8"/>
        <bgColor rgb="FFE7DED8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1" xfId="0" applyFont="1" applyBorder="1" applyAlignment="1" applyProtection="1">
      <alignment vertical="top" wrapText="1"/>
      <protection locked="0"/>
    </xf>
    <xf numFmtId="0" fontId="3" fillId="0" borderId="0" xfId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4" borderId="1" xfId="0" applyFont="1" applyFill="1" applyBorder="1" applyAlignment="1" applyProtection="1">
      <alignment horizontal="left" vertical="center" wrapText="1"/>
    </xf>
    <xf numFmtId="0" fontId="0" fillId="0" borderId="2" xfId="0" applyBorder="1" applyProtection="1"/>
    <xf numFmtId="0" fontId="0" fillId="0" borderId="3" xfId="0" applyBorder="1" applyProtection="1"/>
    <xf numFmtId="0" fontId="2" fillId="0" borderId="1" xfId="0" applyFont="1" applyBorder="1" applyAlignment="1" applyProtection="1">
      <alignment vertical="top" wrapText="1"/>
    </xf>
    <xf numFmtId="4" fontId="2" fillId="0" borderId="1" xfId="0" applyNumberFormat="1" applyFont="1" applyBorder="1" applyAlignment="1" applyProtection="1">
      <alignment vertical="top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4" fillId="6" borderId="1" xfId="0" applyFont="1" applyFill="1" applyBorder="1" applyAlignment="1" applyProtection="1">
      <alignment horizontal="left" vertical="center" wrapText="1"/>
    </xf>
    <xf numFmtId="0" fontId="4" fillId="7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Protection="1"/>
    <xf numFmtId="4" fontId="7" fillId="2" borderId="1" xfId="0" applyNumberFormat="1" applyFont="1" applyFill="1" applyBorder="1" applyProtection="1"/>
    <xf numFmtId="0" fontId="5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4" fontId="0" fillId="0" borderId="0" xfId="0" applyNumberFormat="1" applyProtection="1"/>
    <xf numFmtId="0" fontId="6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/>
    </xf>
    <xf numFmtId="0" fontId="2" fillId="0" borderId="1" xfId="0" applyFont="1" applyBorder="1" applyProtection="1"/>
    <xf numFmtId="4" fontId="2" fillId="0" borderId="1" xfId="0" applyNumberFormat="1" applyFont="1" applyBorder="1" applyProtection="1"/>
    <xf numFmtId="0" fontId="2" fillId="2" borderId="1" xfId="0" applyFont="1" applyFill="1" applyBorder="1" applyProtection="1"/>
    <xf numFmtId="4" fontId="2" fillId="2" borderId="1" xfId="0" applyNumberFormat="1" applyFont="1" applyFill="1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215900</xdr:colOff>
      <xdr:row>1</xdr:row>
      <xdr:rowOff>143934</xdr:rowOff>
    </xdr:from>
    <xdr:to>
      <xdr:col>14</xdr:col>
      <xdr:colOff>313267</xdr:colOff>
      <xdr:row>8</xdr:row>
      <xdr:rowOff>31686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0" y="334434"/>
          <a:ext cx="1452034" cy="134825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63500</xdr:colOff>
      <xdr:row>9</xdr:row>
      <xdr:rowOff>152400</xdr:rowOff>
    </xdr:from>
    <xdr:to>
      <xdr:col>15</xdr:col>
      <xdr:colOff>766</xdr:colOff>
      <xdr:row>28</xdr:row>
      <xdr:rowOff>88900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00" y="1943100"/>
          <a:ext cx="9970266" cy="35560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zoomScaleNormal="100" workbookViewId="0">
      <selection activeCell="S13" sqref="S13"/>
    </sheetView>
  </sheetViews>
  <sheetFormatPr baseColWidth="10" defaultColWidth="8.83203125" defaultRowHeight="15" x14ac:dyDescent="0.2"/>
  <cols>
    <col min="1" max="16384" width="8.83203125" style="4"/>
  </cols>
  <sheetData>
    <row r="1" spans="1:1" x14ac:dyDescent="0.2">
      <c r="A1" s="4" t="s">
        <v>75</v>
      </c>
    </row>
    <row r="3" spans="1:1" ht="16" customHeight="1" x14ac:dyDescent="0.2">
      <c r="A3" s="2" t="s">
        <v>76</v>
      </c>
    </row>
    <row r="4" spans="1:1" ht="16" customHeight="1" x14ac:dyDescent="0.2">
      <c r="A4" s="2" t="s">
        <v>77</v>
      </c>
    </row>
    <row r="5" spans="1:1" ht="16" customHeight="1" x14ac:dyDescent="0.2">
      <c r="A5" s="2" t="s">
        <v>78</v>
      </c>
    </row>
    <row r="6" spans="1:1" ht="16" customHeight="1" x14ac:dyDescent="0.2">
      <c r="A6" s="2" t="s">
        <v>79</v>
      </c>
    </row>
    <row r="7" spans="1:1" ht="16" customHeight="1" x14ac:dyDescent="0.2">
      <c r="A7" s="2" t="s">
        <v>80</v>
      </c>
    </row>
    <row r="8" spans="1:1" ht="16" customHeight="1" x14ac:dyDescent="0.2">
      <c r="A8" s="2" t="s">
        <v>81</v>
      </c>
    </row>
  </sheetData>
  <sheetProtection algorithmName="SHA-512" hashValue="SVEKMnUVazPPB7YjncdcafNLh9b5nYh5Bj6t1zjZIuRykBTx50kX1BEFg2TFhnxjdfATNRvR6uqgroPRN2n1yQ==" saltValue="iv66F8gIVeVhXY1Em8sEwg==" spinCount="100000" sheet="1" objects="1" scenarios="1"/>
  <hyperlinks>
    <hyperlink ref="A3" location="Allgemeine_Leistungen!A1" display="Allgemeine_Leistungen" xr:uid="{00000000-0004-0000-0000-000000000000}"/>
    <hyperlink ref="A4" location="06.11.2026!A1" display="06.11.2026" xr:uid="{00000000-0004-0000-0000-000001000000}"/>
    <hyperlink ref="A5" location="07.11.2026!A1" display="07.11.2026" xr:uid="{00000000-0004-0000-0000-000002000000}"/>
    <hyperlink ref="A6" location="08.11.2026!A1" display="08.11.2026" xr:uid="{00000000-0004-0000-0000-000003000000}"/>
    <hyperlink ref="A7" location="09.11.2026!A1" display="09.11.2026" xr:uid="{00000000-0004-0000-0000-000004000000}"/>
    <hyperlink ref="A8" location="Gesamtkosten_Übersicht!A1" display="Gesamtkosten_Übersicht" xr:uid="{00000000-0004-0000-0000-000005000000}"/>
  </hyperlinks>
  <pageMargins left="0.75" right="0.75" top="1" bottom="1" header="0.5" footer="0.5"/>
  <pageSetup paperSize="9" scale="61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topLeftCell="B1" zoomScaleNormal="100" workbookViewId="0">
      <pane ySplit="1" topLeftCell="A18" activePane="bottomLeft" state="frozen"/>
      <selection activeCell="H9" sqref="H9"/>
      <selection pane="bottomLeft" activeCell="I38" sqref="I38"/>
    </sheetView>
  </sheetViews>
  <sheetFormatPr baseColWidth="10" defaultColWidth="8.83203125" defaultRowHeight="15" x14ac:dyDescent="0.2"/>
  <cols>
    <col min="1" max="1" width="12" style="4" customWidth="1"/>
    <col min="2" max="2" width="80" style="4" customWidth="1"/>
    <col min="3" max="3" width="16" style="4" customWidth="1"/>
    <col min="4" max="4" width="22" style="4" customWidth="1"/>
    <col min="5" max="5" width="12" style="4" customWidth="1"/>
    <col min="6" max="6" width="14" style="4" customWidth="1"/>
    <col min="7" max="7" width="12" style="4" customWidth="1"/>
    <col min="8" max="8" width="16" style="4" customWidth="1"/>
    <col min="9" max="9" width="12" style="4" customWidth="1"/>
    <col min="10" max="10" width="16" style="4" customWidth="1"/>
    <col min="11" max="11" width="12" style="4" customWidth="1"/>
    <col min="12" max="13" width="16" style="4" customWidth="1"/>
    <col min="14" max="16384" width="8.83203125" style="4"/>
  </cols>
  <sheetData>
    <row r="1" spans="1:13" ht="51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34" customHeight="1" x14ac:dyDescent="0.2">
      <c r="A2" s="5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17" customHeight="1" x14ac:dyDescent="0.2">
      <c r="A3" s="8" t="s">
        <v>14</v>
      </c>
      <c r="B3" s="8" t="s">
        <v>82</v>
      </c>
      <c r="C3" s="8" t="s">
        <v>20</v>
      </c>
      <c r="D3" s="8" t="s">
        <v>13</v>
      </c>
      <c r="E3" s="1"/>
      <c r="F3" s="1"/>
      <c r="G3" s="1"/>
      <c r="H3" s="1"/>
      <c r="I3" s="1"/>
      <c r="J3" s="1"/>
      <c r="K3" s="1"/>
      <c r="L3" s="1"/>
      <c r="M3" s="9">
        <f>IFERROR(E3*F3,0)+IFERROR(G3*H3,0)+IFERROR(I3*J3,0)+IFERROR(K3*L3,0)</f>
        <v>0</v>
      </c>
    </row>
    <row r="4" spans="1:13" ht="17" customHeight="1" x14ac:dyDescent="0.2">
      <c r="A4" s="10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ht="17" customHeight="1" x14ac:dyDescent="0.2">
      <c r="A5" s="8" t="s">
        <v>18</v>
      </c>
      <c r="B5" s="8" t="s">
        <v>83</v>
      </c>
      <c r="C5" s="8" t="s">
        <v>20</v>
      </c>
      <c r="D5" s="8" t="s">
        <v>17</v>
      </c>
      <c r="E5" s="1"/>
      <c r="F5" s="1"/>
      <c r="G5" s="1"/>
      <c r="H5" s="1"/>
      <c r="I5" s="1"/>
      <c r="J5" s="1"/>
      <c r="K5" s="1"/>
      <c r="L5" s="1"/>
      <c r="M5" s="9">
        <f t="shared" ref="M5:M17" si="0">IFERROR(E5*F5,0)+IFERROR(G5*H5,0)+IFERROR(I5*J5,0)+IFERROR(K5*L5,0)</f>
        <v>0</v>
      </c>
    </row>
    <row r="6" spans="1:13" ht="17" customHeight="1" x14ac:dyDescent="0.2">
      <c r="A6" s="8" t="s">
        <v>21</v>
      </c>
      <c r="B6" s="8" t="s">
        <v>84</v>
      </c>
      <c r="C6" s="8" t="s">
        <v>20</v>
      </c>
      <c r="D6" s="8" t="s">
        <v>17</v>
      </c>
      <c r="E6" s="1"/>
      <c r="F6" s="1"/>
      <c r="G6" s="1"/>
      <c r="H6" s="1"/>
      <c r="I6" s="1"/>
      <c r="J6" s="1"/>
      <c r="K6" s="1"/>
      <c r="L6" s="1"/>
      <c r="M6" s="9">
        <f t="shared" si="0"/>
        <v>0</v>
      </c>
    </row>
    <row r="7" spans="1:13" ht="17" customHeight="1" x14ac:dyDescent="0.2">
      <c r="A7" s="8" t="s">
        <v>23</v>
      </c>
      <c r="B7" s="8" t="s">
        <v>85</v>
      </c>
      <c r="C7" s="8" t="s">
        <v>20</v>
      </c>
      <c r="D7" s="8" t="s">
        <v>17</v>
      </c>
      <c r="E7" s="1"/>
      <c r="F7" s="1"/>
      <c r="G7" s="1"/>
      <c r="H7" s="1"/>
      <c r="I7" s="1"/>
      <c r="J7" s="1"/>
      <c r="K7" s="1"/>
      <c r="L7" s="1"/>
      <c r="M7" s="9">
        <f t="shared" si="0"/>
        <v>0</v>
      </c>
    </row>
    <row r="8" spans="1:13" ht="17" customHeight="1" x14ac:dyDescent="0.2">
      <c r="A8" s="8" t="s">
        <v>25</v>
      </c>
      <c r="B8" s="8" t="s">
        <v>86</v>
      </c>
      <c r="C8" s="8" t="s">
        <v>20</v>
      </c>
      <c r="D8" s="8" t="s">
        <v>17</v>
      </c>
      <c r="E8" s="1"/>
      <c r="F8" s="1"/>
      <c r="G8" s="1"/>
      <c r="H8" s="1"/>
      <c r="I8" s="1"/>
      <c r="J8" s="1"/>
      <c r="K8" s="1"/>
      <c r="L8" s="1"/>
      <c r="M8" s="9">
        <f t="shared" si="0"/>
        <v>0</v>
      </c>
    </row>
    <row r="9" spans="1:13" ht="17" customHeight="1" x14ac:dyDescent="0.2">
      <c r="A9" s="8" t="s">
        <v>27</v>
      </c>
      <c r="B9" s="8" t="s">
        <v>87</v>
      </c>
      <c r="C9" s="8" t="s">
        <v>20</v>
      </c>
      <c r="D9" s="8" t="s">
        <v>17</v>
      </c>
      <c r="E9" s="1"/>
      <c r="F9" s="1"/>
      <c r="G9" s="1"/>
      <c r="H9" s="1"/>
      <c r="I9" s="1"/>
      <c r="J9" s="1"/>
      <c r="K9" s="1"/>
      <c r="L9" s="1"/>
      <c r="M9" s="9">
        <f t="shared" si="0"/>
        <v>0</v>
      </c>
    </row>
    <row r="10" spans="1:13" ht="17" customHeight="1" x14ac:dyDescent="0.2">
      <c r="A10" s="8" t="s">
        <v>29</v>
      </c>
      <c r="B10" s="8" t="s">
        <v>88</v>
      </c>
      <c r="C10" s="8" t="s">
        <v>20</v>
      </c>
      <c r="D10" s="8" t="s">
        <v>17</v>
      </c>
      <c r="E10" s="1"/>
      <c r="F10" s="1"/>
      <c r="G10" s="1"/>
      <c r="H10" s="1"/>
      <c r="I10" s="1"/>
      <c r="J10" s="1"/>
      <c r="K10" s="1"/>
      <c r="L10" s="1"/>
      <c r="M10" s="9">
        <f t="shared" si="0"/>
        <v>0</v>
      </c>
    </row>
    <row r="11" spans="1:13" ht="17" customHeight="1" x14ac:dyDescent="0.2">
      <c r="A11" s="8" t="s">
        <v>31</v>
      </c>
      <c r="B11" s="8" t="s">
        <v>89</v>
      </c>
      <c r="C11" s="8" t="s">
        <v>20</v>
      </c>
      <c r="D11" s="8" t="s">
        <v>17</v>
      </c>
      <c r="E11" s="1"/>
      <c r="F11" s="1"/>
      <c r="G11" s="1"/>
      <c r="H11" s="1"/>
      <c r="I11" s="1"/>
      <c r="J11" s="1"/>
      <c r="K11" s="1"/>
      <c r="L11" s="1"/>
      <c r="M11" s="9">
        <f t="shared" si="0"/>
        <v>0</v>
      </c>
    </row>
    <row r="12" spans="1:13" ht="17" customHeight="1" x14ac:dyDescent="0.2">
      <c r="A12" s="8" t="s">
        <v>33</v>
      </c>
      <c r="B12" s="8" t="s">
        <v>90</v>
      </c>
      <c r="C12" s="8" t="s">
        <v>20</v>
      </c>
      <c r="D12" s="8" t="s">
        <v>17</v>
      </c>
      <c r="E12" s="1"/>
      <c r="F12" s="1"/>
      <c r="G12" s="1"/>
      <c r="H12" s="1"/>
      <c r="I12" s="1"/>
      <c r="J12" s="1"/>
      <c r="K12" s="1"/>
      <c r="L12" s="1"/>
      <c r="M12" s="9">
        <f t="shared" si="0"/>
        <v>0</v>
      </c>
    </row>
    <row r="13" spans="1:13" ht="17" customHeight="1" x14ac:dyDescent="0.2">
      <c r="A13" s="8" t="s">
        <v>35</v>
      </c>
      <c r="B13" s="8" t="s">
        <v>91</v>
      </c>
      <c r="C13" s="8" t="s">
        <v>20</v>
      </c>
      <c r="D13" s="8" t="s">
        <v>17</v>
      </c>
      <c r="E13" s="1"/>
      <c r="F13" s="1"/>
      <c r="G13" s="1"/>
      <c r="H13" s="1"/>
      <c r="I13" s="1"/>
      <c r="J13" s="1"/>
      <c r="K13" s="1"/>
      <c r="L13" s="1"/>
      <c r="M13" s="9">
        <f t="shared" si="0"/>
        <v>0</v>
      </c>
    </row>
    <row r="14" spans="1:13" ht="17" customHeight="1" x14ac:dyDescent="0.2">
      <c r="A14" s="8" t="s">
        <v>38</v>
      </c>
      <c r="B14" s="8" t="s">
        <v>92</v>
      </c>
      <c r="C14" s="8" t="s">
        <v>20</v>
      </c>
      <c r="D14" s="8" t="s">
        <v>17</v>
      </c>
      <c r="E14" s="1"/>
      <c r="F14" s="1"/>
      <c r="G14" s="1"/>
      <c r="H14" s="1"/>
      <c r="I14" s="1"/>
      <c r="J14" s="1"/>
      <c r="K14" s="1"/>
      <c r="L14" s="1"/>
      <c r="M14" s="9">
        <f t="shared" si="0"/>
        <v>0</v>
      </c>
    </row>
    <row r="15" spans="1:13" ht="17" customHeight="1" x14ac:dyDescent="0.2">
      <c r="A15" s="8" t="s">
        <v>40</v>
      </c>
      <c r="B15" s="8" t="s">
        <v>93</v>
      </c>
      <c r="C15" s="8" t="s">
        <v>20</v>
      </c>
      <c r="D15" s="8" t="s">
        <v>17</v>
      </c>
      <c r="E15" s="1"/>
      <c r="F15" s="1"/>
      <c r="G15" s="1"/>
      <c r="H15" s="1"/>
      <c r="I15" s="1"/>
      <c r="J15" s="1"/>
      <c r="K15" s="1"/>
      <c r="L15" s="1"/>
      <c r="M15" s="9">
        <f t="shared" si="0"/>
        <v>0</v>
      </c>
    </row>
    <row r="16" spans="1:13" ht="17" customHeight="1" x14ac:dyDescent="0.2">
      <c r="A16" s="8" t="s">
        <v>42</v>
      </c>
      <c r="B16" s="8" t="s">
        <v>94</v>
      </c>
      <c r="C16" s="8" t="s">
        <v>20</v>
      </c>
      <c r="D16" s="8" t="s">
        <v>17</v>
      </c>
      <c r="E16" s="1"/>
      <c r="F16" s="1"/>
      <c r="G16" s="1"/>
      <c r="H16" s="1"/>
      <c r="I16" s="1"/>
      <c r="J16" s="1"/>
      <c r="K16" s="1"/>
      <c r="L16" s="1"/>
      <c r="M16" s="9">
        <f t="shared" si="0"/>
        <v>0</v>
      </c>
    </row>
    <row r="17" spans="1:13" ht="17" customHeight="1" x14ac:dyDescent="0.2">
      <c r="A17" s="8" t="s">
        <v>44</v>
      </c>
      <c r="B17" s="8" t="s">
        <v>95</v>
      </c>
      <c r="C17" s="8" t="s">
        <v>16</v>
      </c>
      <c r="D17" s="8" t="s">
        <v>17</v>
      </c>
      <c r="E17" s="1"/>
      <c r="F17" s="1"/>
      <c r="G17" s="1"/>
      <c r="H17" s="1"/>
      <c r="I17" s="1"/>
      <c r="J17" s="1"/>
      <c r="K17" s="1"/>
      <c r="L17" s="1"/>
      <c r="M17" s="9">
        <f t="shared" si="0"/>
        <v>0</v>
      </c>
    </row>
    <row r="18" spans="1:13" ht="17" customHeight="1" x14ac:dyDescent="0.2">
      <c r="A18" s="11" t="s">
        <v>37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1:13" ht="17" customHeight="1" x14ac:dyDescent="0.2">
      <c r="A19" s="8" t="s">
        <v>47</v>
      </c>
      <c r="B19" s="8" t="s">
        <v>96</v>
      </c>
      <c r="C19" s="8" t="s">
        <v>20</v>
      </c>
      <c r="D19" s="8" t="s">
        <v>37</v>
      </c>
      <c r="E19" s="1"/>
      <c r="F19" s="1"/>
      <c r="G19" s="1"/>
      <c r="H19" s="1"/>
      <c r="I19" s="1"/>
      <c r="J19" s="1"/>
      <c r="K19" s="1"/>
      <c r="L19" s="1"/>
      <c r="M19" s="9">
        <f>IFERROR(E19*F19,0)+IFERROR(G19*H19,0)+IFERROR(I19*J19,0)+IFERROR(K19*L19,0)</f>
        <v>0</v>
      </c>
    </row>
    <row r="20" spans="1:13" ht="34" customHeight="1" x14ac:dyDescent="0.2">
      <c r="A20" s="8" t="s">
        <v>50</v>
      </c>
      <c r="B20" s="8" t="s">
        <v>97</v>
      </c>
      <c r="C20" s="8" t="s">
        <v>20</v>
      </c>
      <c r="D20" s="8" t="s">
        <v>37</v>
      </c>
      <c r="E20" s="1"/>
      <c r="F20" s="1"/>
      <c r="G20" s="1"/>
      <c r="H20" s="1"/>
      <c r="I20" s="1"/>
      <c r="J20" s="1"/>
      <c r="K20" s="1"/>
      <c r="L20" s="1"/>
      <c r="M20" s="9">
        <f>IFERROR(E20*F20,0)+IFERROR(G20*H20,0)+IFERROR(I20*J20,0)+IFERROR(K20*L20,0)</f>
        <v>0</v>
      </c>
    </row>
    <row r="21" spans="1:13" ht="17" customHeight="1" x14ac:dyDescent="0.2">
      <c r="A21" s="8" t="s">
        <v>52</v>
      </c>
      <c r="B21" s="8" t="s">
        <v>98</v>
      </c>
      <c r="C21" s="8" t="s">
        <v>20</v>
      </c>
      <c r="D21" s="8" t="s">
        <v>37</v>
      </c>
      <c r="E21" s="1"/>
      <c r="F21" s="1"/>
      <c r="G21" s="1"/>
      <c r="H21" s="1"/>
      <c r="I21" s="1"/>
      <c r="J21" s="1"/>
      <c r="K21" s="1"/>
      <c r="L21" s="1"/>
      <c r="M21" s="9">
        <f>IFERROR(E21*F21,0)+IFERROR(G21*H21,0)+IFERROR(I21*J21,0)+IFERROR(K21*L21,0)</f>
        <v>0</v>
      </c>
    </row>
    <row r="22" spans="1:13" ht="17" customHeight="1" x14ac:dyDescent="0.2">
      <c r="A22" s="8" t="s">
        <v>54</v>
      </c>
      <c r="B22" s="8" t="s">
        <v>99</v>
      </c>
      <c r="C22" s="8" t="s">
        <v>20</v>
      </c>
      <c r="D22" s="8" t="s">
        <v>37</v>
      </c>
      <c r="E22" s="1"/>
      <c r="F22" s="1"/>
      <c r="G22" s="1"/>
      <c r="H22" s="1"/>
      <c r="I22" s="1"/>
      <c r="J22" s="1"/>
      <c r="K22" s="1"/>
      <c r="L22" s="1"/>
      <c r="M22" s="9">
        <f>IFERROR(E22*F22,0)+IFERROR(G22*H22,0)+IFERROR(I22*J22,0)+IFERROR(K22*L22,0)</f>
        <v>0</v>
      </c>
    </row>
    <row r="23" spans="1:13" ht="34" customHeight="1" x14ac:dyDescent="0.2">
      <c r="A23" s="8" t="s">
        <v>56</v>
      </c>
      <c r="B23" s="8" t="s">
        <v>100</v>
      </c>
      <c r="C23" s="8" t="s">
        <v>20</v>
      </c>
      <c r="D23" s="8" t="s">
        <v>37</v>
      </c>
      <c r="E23" s="1"/>
      <c r="F23" s="1"/>
      <c r="G23" s="1"/>
      <c r="H23" s="1"/>
      <c r="I23" s="1"/>
      <c r="J23" s="1"/>
      <c r="K23" s="1"/>
      <c r="L23" s="1"/>
      <c r="M23" s="9">
        <f>IFERROR(E23*F23,0)+IFERROR(G23*H23,0)+IFERROR(I23*J23,0)+IFERROR(K23*L23,0)</f>
        <v>0</v>
      </c>
    </row>
    <row r="24" spans="1:13" ht="34" customHeight="1" x14ac:dyDescent="0.2">
      <c r="A24" s="12" t="s">
        <v>46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</row>
    <row r="25" spans="1:13" ht="17" customHeight="1" x14ac:dyDescent="0.2">
      <c r="A25" s="8" t="s">
        <v>58</v>
      </c>
      <c r="B25" s="8" t="s">
        <v>101</v>
      </c>
      <c r="C25" s="8" t="s">
        <v>20</v>
      </c>
      <c r="D25" s="8" t="s">
        <v>46</v>
      </c>
      <c r="E25" s="1"/>
      <c r="F25" s="1"/>
      <c r="G25" s="1"/>
      <c r="H25" s="1"/>
      <c r="I25" s="1"/>
      <c r="J25" s="1"/>
      <c r="K25" s="1"/>
      <c r="L25" s="1"/>
      <c r="M25" s="9">
        <f>IFERROR(E25*F25,0)+IFERROR(G25*H25,0)+IFERROR(I25*J25,0)+IFERROR(K25*L25,0)</f>
        <v>0</v>
      </c>
    </row>
    <row r="26" spans="1:13" ht="17" customHeight="1" x14ac:dyDescent="0.2">
      <c r="A26" s="8" t="s">
        <v>60</v>
      </c>
      <c r="B26" s="8" t="s">
        <v>102</v>
      </c>
      <c r="C26" s="8" t="s">
        <v>20</v>
      </c>
      <c r="D26" s="8" t="s">
        <v>46</v>
      </c>
      <c r="E26" s="1"/>
      <c r="F26" s="1"/>
      <c r="G26" s="1"/>
      <c r="H26" s="1"/>
      <c r="I26" s="1"/>
      <c r="J26" s="1"/>
      <c r="K26" s="1"/>
      <c r="L26" s="1"/>
      <c r="M26" s="9">
        <f>IFERROR(E26*F26,0)+IFERROR(G26*H26,0)+IFERROR(I26*J26,0)+IFERROR(K26*L26,0)</f>
        <v>0</v>
      </c>
    </row>
    <row r="27" spans="1:13" ht="17" customHeight="1" x14ac:dyDescent="0.2">
      <c r="A27" s="5" t="s">
        <v>103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1:13" ht="17" customHeight="1" x14ac:dyDescent="0.2">
      <c r="A28" s="8" t="s">
        <v>63</v>
      </c>
      <c r="B28" s="8" t="s">
        <v>104</v>
      </c>
      <c r="C28" s="8" t="s">
        <v>20</v>
      </c>
      <c r="D28" s="8" t="s">
        <v>103</v>
      </c>
      <c r="E28" s="1"/>
      <c r="F28" s="1"/>
      <c r="G28" s="1"/>
      <c r="H28" s="1"/>
      <c r="I28" s="1"/>
      <c r="J28" s="1"/>
      <c r="K28" s="1"/>
      <c r="L28" s="1"/>
      <c r="M28" s="9">
        <f>IFERROR(E28*F28,0)+IFERROR(G28*H28,0)+IFERROR(I28*J28,0)+IFERROR(K28*L28,0)</f>
        <v>0</v>
      </c>
    </row>
    <row r="29" spans="1:13" ht="34" customHeight="1" x14ac:dyDescent="0.2">
      <c r="A29" s="10" t="s">
        <v>105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</row>
    <row r="30" spans="1:13" ht="17" customHeight="1" x14ac:dyDescent="0.2">
      <c r="A30" s="8" t="s">
        <v>66</v>
      </c>
      <c r="B30" s="8" t="s">
        <v>106</v>
      </c>
      <c r="C30" s="8" t="s">
        <v>20</v>
      </c>
      <c r="D30" s="8" t="s">
        <v>105</v>
      </c>
      <c r="E30" s="1"/>
      <c r="F30" s="1"/>
      <c r="G30" s="1"/>
      <c r="H30" s="1"/>
      <c r="I30" s="1"/>
      <c r="J30" s="1"/>
      <c r="K30" s="1"/>
      <c r="L30" s="1"/>
      <c r="M30" s="9">
        <f>IFERROR(E30*F30,0)+IFERROR(G30*H30,0)+IFERROR(I30*J30,0)+IFERROR(K30*L30,0)</f>
        <v>0</v>
      </c>
    </row>
    <row r="31" spans="1:13" ht="17" customHeight="1" x14ac:dyDescent="0.2">
      <c r="A31" s="8" t="s">
        <v>68</v>
      </c>
      <c r="B31" s="8" t="s">
        <v>107</v>
      </c>
      <c r="C31" s="8" t="s">
        <v>20</v>
      </c>
      <c r="D31" s="8" t="s">
        <v>105</v>
      </c>
      <c r="E31" s="1"/>
      <c r="F31" s="1"/>
      <c r="G31" s="1"/>
      <c r="H31" s="1"/>
      <c r="I31" s="1"/>
      <c r="J31" s="1"/>
      <c r="K31" s="1"/>
      <c r="L31" s="1"/>
      <c r="M31" s="9">
        <f>IFERROR(E31*F31,0)+IFERROR(G31*H31,0)+IFERROR(I31*J31,0)+IFERROR(K31*L31,0)</f>
        <v>0</v>
      </c>
    </row>
    <row r="32" spans="1:13" ht="17" customHeight="1" x14ac:dyDescent="0.2">
      <c r="A32" s="8" t="s">
        <v>70</v>
      </c>
      <c r="B32" s="8" t="s">
        <v>108</v>
      </c>
      <c r="C32" s="8" t="s">
        <v>20</v>
      </c>
      <c r="D32" s="8" t="s">
        <v>105</v>
      </c>
      <c r="E32" s="1"/>
      <c r="F32" s="1"/>
      <c r="G32" s="1"/>
      <c r="H32" s="1"/>
      <c r="I32" s="1"/>
      <c r="J32" s="1"/>
      <c r="K32" s="1"/>
      <c r="L32" s="1"/>
      <c r="M32" s="9">
        <f>IFERROR(E32*F32,0)+IFERROR(G32*H32,0)+IFERROR(I32*J32,0)+IFERROR(K32*L32,0)</f>
        <v>0</v>
      </c>
    </row>
    <row r="33" spans="1:13" ht="17" customHeight="1" x14ac:dyDescent="0.2">
      <c r="A33" s="8" t="s">
        <v>109</v>
      </c>
      <c r="B33" s="8" t="s">
        <v>110</v>
      </c>
      <c r="C33" s="8" t="s">
        <v>20</v>
      </c>
      <c r="D33" s="8" t="s">
        <v>105</v>
      </c>
      <c r="E33" s="1"/>
      <c r="F33" s="1"/>
      <c r="G33" s="1"/>
      <c r="H33" s="1"/>
      <c r="I33" s="1"/>
      <c r="J33" s="1"/>
      <c r="K33" s="1"/>
      <c r="L33" s="1"/>
      <c r="M33" s="9">
        <f>IFERROR(E33*F33,0)+IFERROR(G33*H33,0)+IFERROR(I33*J33,0)+IFERROR(K33*L33,0)</f>
        <v>0</v>
      </c>
    </row>
    <row r="34" spans="1:13" ht="17" customHeight="1" x14ac:dyDescent="0.2">
      <c r="A34" s="8" t="s">
        <v>111</v>
      </c>
      <c r="B34" s="8" t="s">
        <v>112</v>
      </c>
      <c r="C34" s="8" t="s">
        <v>20</v>
      </c>
      <c r="D34" s="8" t="s">
        <v>105</v>
      </c>
      <c r="E34" s="1"/>
      <c r="F34" s="1"/>
      <c r="G34" s="1"/>
      <c r="H34" s="1"/>
      <c r="I34" s="1"/>
      <c r="J34" s="1"/>
      <c r="K34" s="1"/>
      <c r="L34" s="1"/>
      <c r="M34" s="9">
        <f>IFERROR(E34*F34,0)+IFERROR(G34*H34,0)+IFERROR(I34*J34,0)+IFERROR(K34*L34,0)</f>
        <v>0</v>
      </c>
    </row>
    <row r="35" spans="1:13" x14ac:dyDescent="0.2">
      <c r="A35" s="11" t="s">
        <v>113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ht="34" customHeight="1" x14ac:dyDescent="0.2">
      <c r="A36" s="8" t="s">
        <v>114</v>
      </c>
      <c r="B36" s="8" t="s">
        <v>115</v>
      </c>
      <c r="C36" s="8" t="s">
        <v>20</v>
      </c>
      <c r="D36" s="8" t="s">
        <v>113</v>
      </c>
      <c r="E36" s="1"/>
      <c r="F36" s="1"/>
      <c r="G36" s="1"/>
      <c r="H36" s="1"/>
      <c r="I36" s="1"/>
      <c r="J36" s="1"/>
      <c r="K36" s="1"/>
      <c r="L36" s="1"/>
      <c r="M36" s="9">
        <f>IFERROR(E36*F36,0)+IFERROR(G36*H36,0)+IFERROR(I36*J36,0)+IFERROR(K36*L36,0)</f>
        <v>0</v>
      </c>
    </row>
    <row r="37" spans="1:13" ht="17" customHeight="1" x14ac:dyDescent="0.2">
      <c r="A37" s="8" t="s">
        <v>116</v>
      </c>
      <c r="B37" s="8" t="s">
        <v>117</v>
      </c>
      <c r="C37" s="8" t="s">
        <v>20</v>
      </c>
      <c r="D37" s="8" t="s">
        <v>113</v>
      </c>
      <c r="E37" s="1"/>
      <c r="F37" s="1"/>
      <c r="G37" s="1"/>
      <c r="H37" s="1"/>
      <c r="I37" s="1"/>
      <c r="J37" s="1"/>
      <c r="K37" s="1"/>
      <c r="L37" s="1"/>
      <c r="M37" s="9">
        <f>IFERROR(E37*F37,0)+IFERROR(G37*H37,0)+IFERROR(I37*J37,0)+IFERROR(K37*L37,0)</f>
        <v>0</v>
      </c>
    </row>
    <row r="39" spans="1:13" x14ac:dyDescent="0.2">
      <c r="L39" s="13" t="s">
        <v>72</v>
      </c>
      <c r="M39" s="14">
        <f>SUMIF(C2:C37,"Nein",M2:M37)</f>
        <v>0</v>
      </c>
    </row>
    <row r="40" spans="1:13" x14ac:dyDescent="0.2">
      <c r="L40" s="13" t="s">
        <v>73</v>
      </c>
      <c r="M40" s="14">
        <f>SUMIF(C2:C37,"Ja",M2:M37)</f>
        <v>0</v>
      </c>
    </row>
    <row r="41" spans="1:13" x14ac:dyDescent="0.2">
      <c r="L41" s="13" t="s">
        <v>74</v>
      </c>
      <c r="M41" s="14">
        <f>M39+M40</f>
        <v>0</v>
      </c>
    </row>
  </sheetData>
  <sheetProtection algorithmName="SHA-512" hashValue="1HmFKbtY5+0dxLCRiaDAbivnC0xh7Z//6wiL+0F1dEnTzNilPdwFd0v3XKgxNdvJhOPBGzP3dci+SHOi8dz5UA==" saltValue="AiRHeA82MKfAMmJZqqtjSA==" spinCount="100000" sheet="1" objects="1" scenarios="1"/>
  <mergeCells count="7">
    <mergeCell ref="A2:M2"/>
    <mergeCell ref="A27:M27"/>
    <mergeCell ref="A18:M18"/>
    <mergeCell ref="A4:M4"/>
    <mergeCell ref="A35:M35"/>
    <mergeCell ref="A29:M29"/>
    <mergeCell ref="A24:M24"/>
  </mergeCells>
  <dataValidations count="1">
    <dataValidation type="list" allowBlank="1" sqref="C2:C30" xr:uid="{00000000-0002-0000-0100-000000000000}">
      <formula1>"Nein,Ja"</formula1>
    </dataValidation>
  </dataValidations>
  <hyperlinks>
    <hyperlink ref="A1" location="Inhalt!A1" display="Zur Übersicht" xr:uid="{00000000-0004-0000-0100-000000000000}"/>
  </hyperlinks>
  <pageMargins left="0.75" right="0.75" top="1" bottom="1" header="0.5" footer="0.5"/>
  <pageSetup paperSize="9" scale="31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topLeftCell="B1" zoomScaleNormal="100" workbookViewId="0">
      <pane ySplit="1" topLeftCell="A11" activePane="bottomLeft" state="frozen"/>
      <selection activeCell="H9" sqref="H9"/>
      <selection pane="bottomLeft" activeCell="I36" sqref="I36"/>
    </sheetView>
  </sheetViews>
  <sheetFormatPr baseColWidth="10" defaultColWidth="8.83203125" defaultRowHeight="15" x14ac:dyDescent="0.2"/>
  <cols>
    <col min="1" max="1" width="12" style="4" customWidth="1"/>
    <col min="2" max="2" width="80" style="4" customWidth="1"/>
    <col min="3" max="3" width="16" style="4" customWidth="1"/>
    <col min="4" max="4" width="22" style="4" customWidth="1"/>
    <col min="5" max="5" width="12" style="4" customWidth="1"/>
    <col min="6" max="6" width="14" style="4" customWidth="1"/>
    <col min="7" max="7" width="12" style="4" customWidth="1"/>
    <col min="8" max="8" width="16" style="4" customWidth="1"/>
    <col min="9" max="9" width="12" style="4" customWidth="1"/>
    <col min="10" max="10" width="16" style="4" customWidth="1"/>
    <col min="11" max="11" width="12" style="4" customWidth="1"/>
    <col min="12" max="13" width="16" style="4" customWidth="1"/>
    <col min="14" max="16384" width="8.83203125" style="4"/>
  </cols>
  <sheetData>
    <row r="1" spans="1:13" ht="51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17" customHeight="1" x14ac:dyDescent="0.2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17" customHeight="1" x14ac:dyDescent="0.2">
      <c r="A3" s="8" t="s">
        <v>14</v>
      </c>
      <c r="B3" s="8" t="s">
        <v>118</v>
      </c>
      <c r="C3" s="8" t="s">
        <v>20</v>
      </c>
      <c r="D3" s="8" t="s">
        <v>17</v>
      </c>
      <c r="E3" s="1"/>
      <c r="F3" s="1"/>
      <c r="G3" s="1"/>
      <c r="H3" s="1"/>
      <c r="I3" s="1"/>
      <c r="J3" s="1"/>
      <c r="K3" s="1"/>
      <c r="L3" s="1"/>
      <c r="M3" s="9">
        <f>IFERROR(E3*F3,0)+IFERROR(G3*H3,0)+IFERROR(I3*J3,0)+IFERROR(K3*L3,0)</f>
        <v>0</v>
      </c>
    </row>
    <row r="4" spans="1:13" ht="17" customHeight="1" x14ac:dyDescent="0.2">
      <c r="A4" s="8" t="s">
        <v>18</v>
      </c>
      <c r="B4" s="8" t="s">
        <v>119</v>
      </c>
      <c r="C4" s="8" t="s">
        <v>20</v>
      </c>
      <c r="D4" s="8" t="s">
        <v>17</v>
      </c>
      <c r="E4" s="1"/>
      <c r="F4" s="1"/>
      <c r="G4" s="1"/>
      <c r="H4" s="1"/>
      <c r="I4" s="1"/>
      <c r="J4" s="1"/>
      <c r="K4" s="1"/>
      <c r="L4" s="1"/>
      <c r="M4" s="9">
        <f t="shared" ref="M4:M10" si="0">IFERROR(E4*F4,0)+IFERROR(G4*H4,0)+IFERROR(I4*J4,0)+IFERROR(K4*L4,0)</f>
        <v>0</v>
      </c>
    </row>
    <row r="5" spans="1:13" ht="34" customHeight="1" x14ac:dyDescent="0.2">
      <c r="A5" s="8" t="s">
        <v>21</v>
      </c>
      <c r="B5" s="8" t="s">
        <v>120</v>
      </c>
      <c r="C5" s="8" t="s">
        <v>20</v>
      </c>
      <c r="D5" s="8" t="s">
        <v>17</v>
      </c>
      <c r="E5" s="1"/>
      <c r="F5" s="1"/>
      <c r="G5" s="1"/>
      <c r="H5" s="1"/>
      <c r="I5" s="1"/>
      <c r="J5" s="1"/>
      <c r="K5" s="1"/>
      <c r="L5" s="1"/>
      <c r="M5" s="9">
        <f t="shared" si="0"/>
        <v>0</v>
      </c>
    </row>
    <row r="6" spans="1:13" ht="17" customHeight="1" x14ac:dyDescent="0.2">
      <c r="A6" s="8" t="s">
        <v>23</v>
      </c>
      <c r="B6" s="8" t="s">
        <v>121</v>
      </c>
      <c r="C6" s="8" t="s">
        <v>20</v>
      </c>
      <c r="D6" s="8" t="s">
        <v>17</v>
      </c>
      <c r="E6" s="1"/>
      <c r="F6" s="1"/>
      <c r="G6" s="1"/>
      <c r="H6" s="1"/>
      <c r="I6" s="1"/>
      <c r="J6" s="1"/>
      <c r="K6" s="1"/>
      <c r="L6" s="1"/>
      <c r="M6" s="9">
        <f t="shared" si="0"/>
        <v>0</v>
      </c>
    </row>
    <row r="7" spans="1:13" ht="17" customHeight="1" x14ac:dyDescent="0.2">
      <c r="A7" s="8" t="s">
        <v>25</v>
      </c>
      <c r="B7" s="8" t="s">
        <v>122</v>
      </c>
      <c r="C7" s="8" t="s">
        <v>20</v>
      </c>
      <c r="D7" s="8" t="s">
        <v>17</v>
      </c>
      <c r="E7" s="1"/>
      <c r="F7" s="1"/>
      <c r="G7" s="1"/>
      <c r="H7" s="1"/>
      <c r="I7" s="1"/>
      <c r="J7" s="1"/>
      <c r="K7" s="1"/>
      <c r="L7" s="1"/>
      <c r="M7" s="9">
        <f t="shared" si="0"/>
        <v>0</v>
      </c>
    </row>
    <row r="8" spans="1:13" ht="17" customHeight="1" x14ac:dyDescent="0.2">
      <c r="A8" s="8" t="s">
        <v>27</v>
      </c>
      <c r="B8" s="8" t="s">
        <v>123</v>
      </c>
      <c r="C8" s="8" t="s">
        <v>20</v>
      </c>
      <c r="D8" s="8" t="s">
        <v>17</v>
      </c>
      <c r="E8" s="1"/>
      <c r="F8" s="1"/>
      <c r="G8" s="1"/>
      <c r="H8" s="1"/>
      <c r="I8" s="1"/>
      <c r="J8" s="1"/>
      <c r="K8" s="1"/>
      <c r="L8" s="1"/>
      <c r="M8" s="9">
        <f t="shared" si="0"/>
        <v>0</v>
      </c>
    </row>
    <row r="9" spans="1:13" ht="17" customHeight="1" x14ac:dyDescent="0.2">
      <c r="A9" s="8" t="s">
        <v>29</v>
      </c>
      <c r="B9" s="8" t="s">
        <v>24</v>
      </c>
      <c r="C9" s="8" t="s">
        <v>20</v>
      </c>
      <c r="D9" s="8" t="s">
        <v>17</v>
      </c>
      <c r="E9" s="1"/>
      <c r="F9" s="1"/>
      <c r="G9" s="1"/>
      <c r="H9" s="1"/>
      <c r="I9" s="1"/>
      <c r="J9" s="1"/>
      <c r="K9" s="1"/>
      <c r="L9" s="1"/>
      <c r="M9" s="9">
        <f t="shared" si="0"/>
        <v>0</v>
      </c>
    </row>
    <row r="10" spans="1:13" ht="17" customHeight="1" x14ac:dyDescent="0.2">
      <c r="A10" s="8" t="s">
        <v>31</v>
      </c>
      <c r="B10" s="8" t="s">
        <v>124</v>
      </c>
      <c r="C10" s="8" t="s">
        <v>20</v>
      </c>
      <c r="D10" s="8" t="s">
        <v>17</v>
      </c>
      <c r="E10" s="1"/>
      <c r="F10" s="1"/>
      <c r="G10" s="1"/>
      <c r="H10" s="1"/>
      <c r="I10" s="1"/>
      <c r="J10" s="1"/>
      <c r="K10" s="1"/>
      <c r="L10" s="1"/>
      <c r="M10" s="9">
        <f t="shared" si="0"/>
        <v>0</v>
      </c>
    </row>
    <row r="11" spans="1:13" ht="34" customHeight="1" x14ac:dyDescent="0.2">
      <c r="A11" s="8" t="s">
        <v>33</v>
      </c>
      <c r="B11" s="8" t="s">
        <v>125</v>
      </c>
      <c r="C11" s="8" t="s">
        <v>20</v>
      </c>
      <c r="D11" s="8" t="s">
        <v>17</v>
      </c>
      <c r="E11" s="1"/>
      <c r="F11" s="1"/>
      <c r="G11" s="1"/>
      <c r="H11" s="1"/>
      <c r="I11" s="1"/>
      <c r="J11" s="1"/>
      <c r="K11" s="1"/>
      <c r="L11" s="1"/>
      <c r="M11" s="9">
        <f>IFERROR(E11*F11,0)+IFERROR(G11*H11,0)+IFERROR(I11*J11,0)+IFERROR(K11*L11,0)</f>
        <v>0</v>
      </c>
    </row>
    <row r="12" spans="1:13" ht="17" customHeight="1" x14ac:dyDescent="0.2">
      <c r="A12" s="10" t="s">
        <v>126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7" customHeight="1" x14ac:dyDescent="0.2">
      <c r="A13" s="8" t="s">
        <v>35</v>
      </c>
      <c r="B13" s="8" t="s">
        <v>127</v>
      </c>
      <c r="C13" s="8" t="s">
        <v>20</v>
      </c>
      <c r="D13" s="8" t="s">
        <v>37</v>
      </c>
      <c r="E13" s="1"/>
      <c r="F13" s="1"/>
      <c r="G13" s="1"/>
      <c r="H13" s="1"/>
      <c r="I13" s="1"/>
      <c r="J13" s="1"/>
      <c r="K13" s="1"/>
      <c r="L13" s="1"/>
      <c r="M13" s="9">
        <f>IFERROR(E13*F13,0)+IFERROR(G13*H13,0)+IFERROR(I13*J13,0)+IFERROR(K13*L13,0)</f>
        <v>0</v>
      </c>
    </row>
    <row r="14" spans="1:13" ht="17" customHeight="1" x14ac:dyDescent="0.2">
      <c r="A14" s="8" t="s">
        <v>38</v>
      </c>
      <c r="B14" s="8" t="s">
        <v>128</v>
      </c>
      <c r="C14" s="8" t="s">
        <v>20</v>
      </c>
      <c r="D14" s="8" t="s">
        <v>17</v>
      </c>
      <c r="E14" s="1"/>
      <c r="F14" s="1"/>
      <c r="G14" s="1"/>
      <c r="H14" s="1"/>
      <c r="I14" s="1"/>
      <c r="J14" s="1"/>
      <c r="K14" s="1"/>
      <c r="L14" s="1"/>
      <c r="M14" s="9">
        <f>IFERROR(E13*F14,0)+IFERROR(G14*H14,0)+IFERROR(I14*J14,0)+IFERROR(K14*L14,0)</f>
        <v>0</v>
      </c>
    </row>
    <row r="15" spans="1:13" ht="17" customHeight="1" x14ac:dyDescent="0.2">
      <c r="A15" s="11" t="s">
        <v>37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ht="17" customHeight="1" x14ac:dyDescent="0.2">
      <c r="A16" s="8" t="s">
        <v>42</v>
      </c>
      <c r="B16" s="8" t="s">
        <v>129</v>
      </c>
      <c r="C16" s="8" t="s">
        <v>20</v>
      </c>
      <c r="D16" s="8" t="s">
        <v>37</v>
      </c>
      <c r="E16" s="1"/>
      <c r="F16" s="1"/>
      <c r="G16" s="1"/>
      <c r="H16" s="1"/>
      <c r="I16" s="1"/>
      <c r="J16" s="1"/>
      <c r="K16" s="1"/>
      <c r="L16" s="1"/>
      <c r="M16" s="9">
        <f>IFERROR(E16*F16,0)+IFERROR(G16*H16,0)+IFERROR(I16*J16,0)+IFERROR(K16*L16,0)</f>
        <v>0</v>
      </c>
    </row>
    <row r="17" spans="1:13" ht="17" customHeight="1" x14ac:dyDescent="0.2">
      <c r="A17" s="8" t="s">
        <v>44</v>
      </c>
      <c r="B17" s="8" t="s">
        <v>39</v>
      </c>
      <c r="C17" s="8" t="s">
        <v>20</v>
      </c>
      <c r="D17" s="8" t="s">
        <v>37</v>
      </c>
      <c r="E17" s="1"/>
      <c r="F17" s="1"/>
      <c r="G17" s="1"/>
      <c r="H17" s="1"/>
      <c r="I17" s="1"/>
      <c r="J17" s="1"/>
      <c r="K17" s="1"/>
      <c r="L17" s="1"/>
      <c r="M17" s="9">
        <f>IFERROR(E17*F17,0)+IFERROR(G17*H17,0)+IFERROR(I17*J17,0)+IFERROR(K17*L17,0)</f>
        <v>0</v>
      </c>
    </row>
    <row r="18" spans="1:13" ht="17" customHeight="1" x14ac:dyDescent="0.2">
      <c r="A18" s="8" t="s">
        <v>47</v>
      </c>
      <c r="B18" s="8" t="s">
        <v>130</v>
      </c>
      <c r="C18" s="8" t="s">
        <v>20</v>
      </c>
      <c r="D18" s="8" t="s">
        <v>37</v>
      </c>
      <c r="E18" s="1"/>
      <c r="F18" s="1"/>
      <c r="G18" s="1"/>
      <c r="H18" s="1"/>
      <c r="I18" s="1"/>
      <c r="J18" s="1"/>
      <c r="K18" s="1"/>
      <c r="L18" s="1"/>
      <c r="M18" s="9">
        <f>IFERROR(E18*F18,0)+IFERROR(G18*H18,0)+IFERROR(I18*J18,0)+IFERROR(K18*L18,0)</f>
        <v>0</v>
      </c>
    </row>
    <row r="19" spans="1:13" ht="17" customHeight="1" x14ac:dyDescent="0.2">
      <c r="A19" s="8" t="s">
        <v>50</v>
      </c>
      <c r="B19" s="8" t="s">
        <v>24</v>
      </c>
      <c r="C19" s="8" t="s">
        <v>20</v>
      </c>
      <c r="D19" s="8" t="s">
        <v>37</v>
      </c>
      <c r="E19" s="1"/>
      <c r="F19" s="1"/>
      <c r="G19" s="1"/>
      <c r="H19" s="1"/>
      <c r="I19" s="1"/>
      <c r="J19" s="1"/>
      <c r="K19" s="1"/>
      <c r="L19" s="1"/>
      <c r="M19" s="9">
        <f>IFERROR(E19*F19,0)+IFERROR(G19*H19,0)+IFERROR(I19*J19,0)+IFERROR(K19*L19,0)</f>
        <v>0</v>
      </c>
    </row>
    <row r="20" spans="1:13" ht="17" customHeight="1" x14ac:dyDescent="0.2">
      <c r="A20" s="8" t="s">
        <v>52</v>
      </c>
      <c r="B20" s="8" t="s">
        <v>131</v>
      </c>
      <c r="C20" s="8" t="s">
        <v>20</v>
      </c>
      <c r="D20" s="8" t="s">
        <v>37</v>
      </c>
      <c r="E20" s="1"/>
      <c r="F20" s="1"/>
      <c r="G20" s="1"/>
      <c r="H20" s="1"/>
      <c r="I20" s="1"/>
      <c r="J20" s="1"/>
      <c r="K20" s="1"/>
      <c r="L20" s="1"/>
      <c r="M20" s="9">
        <f>IFERROR(E20*F20,0)+IFERROR(G20*H20,0)+IFERROR(I20*J20,0)+IFERROR(K20*L20,0)</f>
        <v>0</v>
      </c>
    </row>
    <row r="21" spans="1:13" ht="17" customHeight="1" x14ac:dyDescent="0.2">
      <c r="A21" s="12" t="s">
        <v>46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1:13" ht="17" customHeight="1" x14ac:dyDescent="0.2">
      <c r="A22" s="8" t="s">
        <v>54</v>
      </c>
      <c r="B22" s="8" t="s">
        <v>132</v>
      </c>
      <c r="C22" s="8" t="s">
        <v>20</v>
      </c>
      <c r="D22" s="8" t="s">
        <v>46</v>
      </c>
      <c r="E22" s="1"/>
      <c r="F22" s="1"/>
      <c r="G22" s="1"/>
      <c r="H22" s="1"/>
      <c r="I22" s="1"/>
      <c r="J22" s="1"/>
      <c r="K22" s="1"/>
      <c r="L22" s="1"/>
      <c r="M22" s="9">
        <f>IFERROR(E22*F22,0)+IFERROR(G22*H22,0)+IFERROR(I22*J22,0)+IFERROR(K22*L22,0)</f>
        <v>0</v>
      </c>
    </row>
    <row r="23" spans="1:13" ht="17" customHeight="1" x14ac:dyDescent="0.2">
      <c r="A23" s="5" t="s">
        <v>49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  <row r="24" spans="1:13" ht="34" customHeight="1" x14ac:dyDescent="0.2">
      <c r="A24" s="8" t="s">
        <v>56</v>
      </c>
      <c r="B24" s="8" t="s">
        <v>133</v>
      </c>
      <c r="C24" s="8" t="s">
        <v>20</v>
      </c>
      <c r="D24" s="15" t="s">
        <v>17</v>
      </c>
      <c r="E24" s="1"/>
      <c r="F24" s="1"/>
      <c r="G24" s="1"/>
      <c r="H24" s="1"/>
      <c r="I24" s="1"/>
      <c r="J24" s="1"/>
      <c r="K24" s="1"/>
      <c r="L24" s="1"/>
      <c r="M24" s="9">
        <f t="shared" ref="M24:M30" si="1">IFERROR(E24*F24,0)+IFERROR(G24*H24,0)+IFERROR(I24*J24,0)+IFERROR(K24*L24,0)</f>
        <v>0</v>
      </c>
    </row>
    <row r="25" spans="1:13" ht="17" customHeight="1" x14ac:dyDescent="0.2">
      <c r="A25" s="8" t="s">
        <v>58</v>
      </c>
      <c r="B25" s="8" t="s">
        <v>134</v>
      </c>
      <c r="C25" s="8" t="s">
        <v>20</v>
      </c>
      <c r="D25" s="15" t="s">
        <v>17</v>
      </c>
      <c r="E25" s="1"/>
      <c r="F25" s="1"/>
      <c r="G25" s="1"/>
      <c r="H25" s="1"/>
      <c r="I25" s="1"/>
      <c r="J25" s="1"/>
      <c r="K25" s="1"/>
      <c r="L25" s="1"/>
      <c r="M25" s="9">
        <f t="shared" si="1"/>
        <v>0</v>
      </c>
    </row>
    <row r="26" spans="1:13" ht="16.5" customHeight="1" x14ac:dyDescent="0.2">
      <c r="A26" s="8" t="s">
        <v>60</v>
      </c>
      <c r="B26" s="8" t="s">
        <v>135</v>
      </c>
      <c r="C26" s="8" t="s">
        <v>20</v>
      </c>
      <c r="D26" s="15" t="s">
        <v>17</v>
      </c>
      <c r="E26" s="1"/>
      <c r="F26" s="1"/>
      <c r="G26" s="1"/>
      <c r="H26" s="1"/>
      <c r="I26" s="1"/>
      <c r="J26" s="1"/>
      <c r="K26" s="1"/>
      <c r="L26" s="1"/>
      <c r="M26" s="9">
        <f t="shared" si="1"/>
        <v>0</v>
      </c>
    </row>
    <row r="27" spans="1:13" ht="16.5" customHeight="1" x14ac:dyDescent="0.2">
      <c r="A27" s="8" t="s">
        <v>63</v>
      </c>
      <c r="B27" s="8" t="s">
        <v>136</v>
      </c>
      <c r="C27" s="8" t="s">
        <v>20</v>
      </c>
      <c r="D27" s="15" t="s">
        <v>17</v>
      </c>
      <c r="E27" s="1"/>
      <c r="F27" s="1"/>
      <c r="G27" s="1"/>
      <c r="H27" s="1"/>
      <c r="I27" s="1"/>
      <c r="J27" s="1"/>
      <c r="K27" s="1"/>
      <c r="L27" s="1"/>
      <c r="M27" s="9">
        <f t="shared" si="1"/>
        <v>0</v>
      </c>
    </row>
    <row r="28" spans="1:13" ht="16.5" customHeight="1" x14ac:dyDescent="0.2">
      <c r="A28" s="8" t="s">
        <v>66</v>
      </c>
      <c r="B28" s="8" t="s">
        <v>137</v>
      </c>
      <c r="C28" s="8" t="s">
        <v>20</v>
      </c>
      <c r="D28" s="15" t="s">
        <v>37</v>
      </c>
      <c r="E28" s="1"/>
      <c r="F28" s="1"/>
      <c r="G28" s="1"/>
      <c r="H28" s="1"/>
      <c r="I28" s="1"/>
      <c r="J28" s="1"/>
      <c r="K28" s="1"/>
      <c r="L28" s="1"/>
      <c r="M28" s="9">
        <f t="shared" si="1"/>
        <v>0</v>
      </c>
    </row>
    <row r="29" spans="1:13" ht="32.25" customHeight="1" x14ac:dyDescent="0.2">
      <c r="A29" s="8" t="s">
        <v>68</v>
      </c>
      <c r="B29" s="8" t="s">
        <v>138</v>
      </c>
      <c r="C29" s="8" t="s">
        <v>20</v>
      </c>
      <c r="D29" s="15" t="s">
        <v>37</v>
      </c>
      <c r="E29" s="1"/>
      <c r="F29" s="1"/>
      <c r="G29" s="1"/>
      <c r="H29" s="1"/>
      <c r="I29" s="1"/>
      <c r="J29" s="1"/>
      <c r="K29" s="1"/>
      <c r="L29" s="1"/>
      <c r="M29" s="9">
        <f t="shared" si="1"/>
        <v>0</v>
      </c>
    </row>
    <row r="30" spans="1:13" ht="16.5" customHeight="1" x14ac:dyDescent="0.2">
      <c r="A30" s="8" t="s">
        <v>70</v>
      </c>
      <c r="B30" s="8" t="s">
        <v>139</v>
      </c>
      <c r="C30" s="8" t="s">
        <v>20</v>
      </c>
      <c r="D30" s="15" t="s">
        <v>37</v>
      </c>
      <c r="E30" s="1"/>
      <c r="F30" s="1"/>
      <c r="G30" s="1"/>
      <c r="H30" s="1"/>
      <c r="I30" s="1"/>
      <c r="J30" s="1"/>
      <c r="K30" s="1"/>
      <c r="L30" s="1"/>
      <c r="M30" s="9">
        <f t="shared" si="1"/>
        <v>0</v>
      </c>
    </row>
    <row r="32" spans="1:13" x14ac:dyDescent="0.2">
      <c r="L32" s="13" t="s">
        <v>72</v>
      </c>
      <c r="M32" s="14">
        <f>SUMIF(C2:C30,"Nein",M2:M30)</f>
        <v>0</v>
      </c>
    </row>
    <row r="33" spans="12:13" x14ac:dyDescent="0.2">
      <c r="L33" s="13" t="s">
        <v>73</v>
      </c>
      <c r="M33" s="14">
        <f>SUMIF(C2:C30,"Ja",M2:M30)</f>
        <v>0</v>
      </c>
    </row>
    <row r="34" spans="12:13" x14ac:dyDescent="0.2">
      <c r="L34" s="13" t="s">
        <v>74</v>
      </c>
      <c r="M34" s="14">
        <f>M32+M33</f>
        <v>0</v>
      </c>
    </row>
  </sheetData>
  <sheetProtection algorithmName="SHA-512" hashValue="1XkjiCmi1HDIF/x9dCrGWiNdsx/jd3RGmpLVpMZk06DmGcixf54U+jZEtwlC7KF8B3rkkNBW3fRiWIvJfHKX6w==" saltValue="SdNZmtDVkBCmaHVOQXC59Q==" spinCount="100000" sheet="1" objects="1" scenarios="1"/>
  <mergeCells count="5">
    <mergeCell ref="A23:M23"/>
    <mergeCell ref="A12:M12"/>
    <mergeCell ref="A21:M21"/>
    <mergeCell ref="A15:M15"/>
    <mergeCell ref="A2:M2"/>
  </mergeCells>
  <dataValidations count="1">
    <dataValidation type="list" allowBlank="1" sqref="C2:C25" xr:uid="{00000000-0002-0000-0200-000000000000}">
      <formula1>"Nein,Ja"</formula1>
    </dataValidation>
  </dataValidations>
  <hyperlinks>
    <hyperlink ref="A1" location="Inhalt!A1" display="Zur Übersicht" xr:uid="{00000000-0004-0000-0200-000000000000}"/>
  </hyperlinks>
  <pageMargins left="0.75" right="0.75" top="1" bottom="1" header="0.5" footer="0.5"/>
  <pageSetup paperSize="9" scale="3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B1" zoomScaleNormal="100" workbookViewId="0">
      <pane ySplit="1" topLeftCell="A19" activePane="bottomLeft" state="frozen"/>
      <selection activeCell="H9" sqref="H9"/>
      <selection pane="bottomLeft" activeCell="J37" sqref="J37"/>
    </sheetView>
  </sheetViews>
  <sheetFormatPr baseColWidth="10" defaultColWidth="8.83203125" defaultRowHeight="15" x14ac:dyDescent="0.2"/>
  <cols>
    <col min="1" max="1" width="12" style="4" customWidth="1"/>
    <col min="2" max="2" width="80" style="4" customWidth="1"/>
    <col min="3" max="3" width="16" style="4" customWidth="1"/>
    <col min="4" max="4" width="22" style="4" customWidth="1"/>
    <col min="5" max="5" width="12" style="4" customWidth="1"/>
    <col min="6" max="6" width="14" style="4" customWidth="1"/>
    <col min="7" max="7" width="12" style="4" customWidth="1"/>
    <col min="8" max="8" width="16" style="4" customWidth="1"/>
    <col min="9" max="9" width="12" style="4" customWidth="1"/>
    <col min="10" max="10" width="16" style="4" customWidth="1"/>
    <col min="11" max="11" width="12" style="4" customWidth="1"/>
    <col min="12" max="13" width="16" style="4" customWidth="1"/>
    <col min="14" max="16384" width="8.83203125" style="4"/>
  </cols>
  <sheetData>
    <row r="1" spans="1:13" ht="51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17" customHeight="1" x14ac:dyDescent="0.2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17" customHeight="1" x14ac:dyDescent="0.2">
      <c r="A3" s="8" t="s">
        <v>14</v>
      </c>
      <c r="B3" s="8" t="s">
        <v>140</v>
      </c>
      <c r="C3" s="8" t="s">
        <v>20</v>
      </c>
      <c r="D3" s="8" t="s">
        <v>17</v>
      </c>
      <c r="E3" s="1"/>
      <c r="F3" s="1"/>
      <c r="G3" s="1"/>
      <c r="H3" s="1"/>
      <c r="I3" s="1"/>
      <c r="J3" s="1"/>
      <c r="K3" s="1"/>
      <c r="L3" s="1"/>
      <c r="M3" s="9">
        <f t="shared" ref="M3:M9" si="0">IFERROR(E3*F3,0)+IFERROR(G3*H3,0)+IFERROR(I3*J3,0)+IFERROR(K3*L3,0)</f>
        <v>0</v>
      </c>
    </row>
    <row r="4" spans="1:13" ht="17" customHeight="1" x14ac:dyDescent="0.2">
      <c r="A4" s="8" t="s">
        <v>18</v>
      </c>
      <c r="B4" s="8" t="s">
        <v>141</v>
      </c>
      <c r="C4" s="8" t="s">
        <v>20</v>
      </c>
      <c r="D4" s="8" t="s">
        <v>17</v>
      </c>
      <c r="E4" s="1"/>
      <c r="F4" s="1"/>
      <c r="G4" s="1"/>
      <c r="H4" s="1"/>
      <c r="I4" s="1"/>
      <c r="J4" s="1"/>
      <c r="K4" s="1"/>
      <c r="L4" s="1"/>
      <c r="M4" s="9">
        <f t="shared" si="0"/>
        <v>0</v>
      </c>
    </row>
    <row r="5" spans="1:13" ht="17" customHeight="1" x14ac:dyDescent="0.2">
      <c r="A5" s="8" t="s">
        <v>21</v>
      </c>
      <c r="B5" s="8" t="s">
        <v>142</v>
      </c>
      <c r="C5" s="8" t="s">
        <v>20</v>
      </c>
      <c r="D5" s="8" t="s">
        <v>17</v>
      </c>
      <c r="E5" s="1"/>
      <c r="F5" s="1"/>
      <c r="G5" s="1"/>
      <c r="H5" s="1"/>
      <c r="I5" s="1"/>
      <c r="J5" s="1"/>
      <c r="K5" s="1"/>
      <c r="L5" s="1"/>
      <c r="M5" s="9">
        <f t="shared" si="0"/>
        <v>0</v>
      </c>
    </row>
    <row r="6" spans="1:13" ht="17" customHeight="1" x14ac:dyDescent="0.2">
      <c r="A6" s="8" t="s">
        <v>23</v>
      </c>
      <c r="B6" s="8" t="s">
        <v>24</v>
      </c>
      <c r="C6" s="8" t="s">
        <v>20</v>
      </c>
      <c r="D6" s="8" t="s">
        <v>17</v>
      </c>
      <c r="E6" s="1"/>
      <c r="F6" s="1"/>
      <c r="G6" s="1"/>
      <c r="H6" s="1"/>
      <c r="I6" s="1"/>
      <c r="J6" s="1"/>
      <c r="K6" s="1"/>
      <c r="L6" s="1"/>
      <c r="M6" s="9">
        <f t="shared" si="0"/>
        <v>0</v>
      </c>
    </row>
    <row r="7" spans="1:13" ht="17" customHeight="1" x14ac:dyDescent="0.2">
      <c r="A7" s="8" t="s">
        <v>25</v>
      </c>
      <c r="B7" s="8" t="s">
        <v>28</v>
      </c>
      <c r="C7" s="8" t="s">
        <v>20</v>
      </c>
      <c r="D7" s="8" t="s">
        <v>17</v>
      </c>
      <c r="E7" s="1"/>
      <c r="F7" s="1"/>
      <c r="G7" s="1"/>
      <c r="H7" s="1"/>
      <c r="I7" s="1"/>
      <c r="J7" s="1"/>
      <c r="K7" s="1"/>
      <c r="L7" s="1"/>
      <c r="M7" s="9">
        <f t="shared" si="0"/>
        <v>0</v>
      </c>
    </row>
    <row r="8" spans="1:13" ht="34" customHeight="1" x14ac:dyDescent="0.2">
      <c r="A8" s="8" t="s">
        <v>27</v>
      </c>
      <c r="B8" s="8" t="s">
        <v>143</v>
      </c>
      <c r="C8" s="8" t="s">
        <v>20</v>
      </c>
      <c r="D8" s="8" t="s">
        <v>17</v>
      </c>
      <c r="E8" s="1"/>
      <c r="F8" s="1"/>
      <c r="G8" s="1"/>
      <c r="H8" s="1"/>
      <c r="I8" s="1"/>
      <c r="J8" s="1"/>
      <c r="K8" s="1"/>
      <c r="L8" s="1"/>
      <c r="M8" s="9">
        <f t="shared" si="0"/>
        <v>0</v>
      </c>
    </row>
    <row r="9" spans="1:13" ht="17" customHeight="1" x14ac:dyDescent="0.2">
      <c r="A9" s="8" t="s">
        <v>29</v>
      </c>
      <c r="B9" s="8" t="s">
        <v>144</v>
      </c>
      <c r="C9" s="8" t="s">
        <v>20</v>
      </c>
      <c r="D9" s="8" t="s">
        <v>17</v>
      </c>
      <c r="E9" s="1"/>
      <c r="F9" s="1"/>
      <c r="G9" s="1"/>
      <c r="H9" s="1"/>
      <c r="I9" s="1"/>
      <c r="J9" s="1"/>
      <c r="K9" s="1"/>
      <c r="L9" s="1"/>
      <c r="M9" s="9">
        <f t="shared" si="0"/>
        <v>0</v>
      </c>
    </row>
    <row r="10" spans="1:13" ht="17" customHeight="1" x14ac:dyDescent="0.2">
      <c r="A10" s="10" t="s">
        <v>37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1:13" ht="17" customHeight="1" x14ac:dyDescent="0.2">
      <c r="A11" s="8" t="s">
        <v>31</v>
      </c>
      <c r="B11" s="8" t="s">
        <v>39</v>
      </c>
      <c r="C11" s="8" t="s">
        <v>20</v>
      </c>
      <c r="D11" s="8" t="s">
        <v>37</v>
      </c>
      <c r="E11" s="1"/>
      <c r="F11" s="1"/>
      <c r="G11" s="1"/>
      <c r="H11" s="1"/>
      <c r="I11" s="1"/>
      <c r="J11" s="1"/>
      <c r="K11" s="1"/>
      <c r="L11" s="1"/>
      <c r="M11" s="9">
        <f t="shared" ref="M11:M16" si="1">IFERROR(E11*F11,0)+IFERROR(G11*H11,0)+IFERROR(I11*J11,0)+IFERROR(K11*L11,0)</f>
        <v>0</v>
      </c>
    </row>
    <row r="12" spans="1:13" ht="17" customHeight="1" x14ac:dyDescent="0.2">
      <c r="A12" s="8" t="s">
        <v>33</v>
      </c>
      <c r="B12" s="8" t="s">
        <v>145</v>
      </c>
      <c r="C12" s="8" t="s">
        <v>20</v>
      </c>
      <c r="D12" s="8" t="s">
        <v>37</v>
      </c>
      <c r="E12" s="1"/>
      <c r="F12" s="1"/>
      <c r="G12" s="1"/>
      <c r="H12" s="1"/>
      <c r="I12" s="1"/>
      <c r="J12" s="1"/>
      <c r="K12" s="1"/>
      <c r="L12" s="1"/>
      <c r="M12" s="9">
        <f t="shared" si="1"/>
        <v>0</v>
      </c>
    </row>
    <row r="13" spans="1:13" ht="17" customHeight="1" x14ac:dyDescent="0.2">
      <c r="A13" s="8" t="s">
        <v>35</v>
      </c>
      <c r="B13" s="8" t="s">
        <v>146</v>
      </c>
      <c r="C13" s="8" t="s">
        <v>20</v>
      </c>
      <c r="D13" s="8" t="s">
        <v>37</v>
      </c>
      <c r="E13" s="1"/>
      <c r="F13" s="1"/>
      <c r="G13" s="1"/>
      <c r="H13" s="1"/>
      <c r="I13" s="1"/>
      <c r="J13" s="1"/>
      <c r="K13" s="1"/>
      <c r="L13" s="1"/>
      <c r="M13" s="9">
        <f t="shared" si="1"/>
        <v>0</v>
      </c>
    </row>
    <row r="14" spans="1:13" ht="17" customHeight="1" x14ac:dyDescent="0.2">
      <c r="A14" s="8" t="s">
        <v>38</v>
      </c>
      <c r="B14" s="8" t="s">
        <v>24</v>
      </c>
      <c r="C14" s="8" t="s">
        <v>20</v>
      </c>
      <c r="D14" s="8" t="s">
        <v>37</v>
      </c>
      <c r="E14" s="1"/>
      <c r="F14" s="1"/>
      <c r="G14" s="1"/>
      <c r="H14" s="1"/>
      <c r="I14" s="1"/>
      <c r="J14" s="1"/>
      <c r="K14" s="1"/>
      <c r="L14" s="1"/>
      <c r="M14" s="9">
        <f t="shared" si="1"/>
        <v>0</v>
      </c>
    </row>
    <row r="15" spans="1:13" ht="17" customHeight="1" x14ac:dyDescent="0.2">
      <c r="A15" s="8" t="s">
        <v>40</v>
      </c>
      <c r="B15" s="8" t="s">
        <v>130</v>
      </c>
      <c r="C15" s="8" t="s">
        <v>20</v>
      </c>
      <c r="D15" s="8" t="s">
        <v>37</v>
      </c>
      <c r="E15" s="1"/>
      <c r="F15" s="1"/>
      <c r="G15" s="1"/>
      <c r="H15" s="1"/>
      <c r="I15" s="1"/>
      <c r="J15" s="1"/>
      <c r="K15" s="1"/>
      <c r="L15" s="1"/>
      <c r="M15" s="9">
        <f t="shared" si="1"/>
        <v>0</v>
      </c>
    </row>
    <row r="16" spans="1:13" ht="34" customHeight="1" x14ac:dyDescent="0.2">
      <c r="A16" s="8" t="s">
        <v>42</v>
      </c>
      <c r="B16" s="8" t="s">
        <v>147</v>
      </c>
      <c r="C16" s="8" t="s">
        <v>20</v>
      </c>
      <c r="D16" s="8" t="s">
        <v>37</v>
      </c>
      <c r="E16" s="1"/>
      <c r="F16" s="1"/>
      <c r="G16" s="1"/>
      <c r="H16" s="1"/>
      <c r="I16" s="1"/>
      <c r="J16" s="1"/>
      <c r="K16" s="1"/>
      <c r="L16" s="1"/>
      <c r="M16" s="9">
        <f t="shared" si="1"/>
        <v>0</v>
      </c>
    </row>
    <row r="17" spans="1:13" ht="17" customHeight="1" x14ac:dyDescent="0.2">
      <c r="A17" s="11" t="s">
        <v>46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 ht="17" customHeight="1" x14ac:dyDescent="0.2">
      <c r="A18" s="8" t="s">
        <v>44</v>
      </c>
      <c r="B18" s="8" t="s">
        <v>148</v>
      </c>
      <c r="C18" s="8" t="s">
        <v>20</v>
      </c>
      <c r="D18" s="8" t="s">
        <v>46</v>
      </c>
      <c r="E18" s="1"/>
      <c r="F18" s="1"/>
      <c r="G18" s="1"/>
      <c r="H18" s="1"/>
      <c r="I18" s="1"/>
      <c r="J18" s="1"/>
      <c r="K18" s="1"/>
      <c r="L18" s="1"/>
      <c r="M18" s="9">
        <f>IFERROR(E18*F18,0)+IFERROR(G18*H18,0)+IFERROR(I18*J18,0)+IFERROR(K18*L18,0)</f>
        <v>0</v>
      </c>
    </row>
    <row r="19" spans="1:13" ht="34" customHeight="1" x14ac:dyDescent="0.2">
      <c r="A19" s="12" t="s">
        <v>149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ht="32.25" customHeight="1" x14ac:dyDescent="0.2">
      <c r="A20" s="8" t="s">
        <v>47</v>
      </c>
      <c r="B20" s="8" t="s">
        <v>150</v>
      </c>
      <c r="C20" s="8" t="s">
        <v>20</v>
      </c>
      <c r="D20" s="15" t="s">
        <v>65</v>
      </c>
      <c r="E20" s="1"/>
      <c r="F20" s="1"/>
      <c r="G20" s="1"/>
      <c r="H20" s="1"/>
      <c r="I20" s="1"/>
      <c r="J20" s="1"/>
      <c r="K20" s="1"/>
      <c r="L20" s="1"/>
      <c r="M20" s="9">
        <f>IFERROR(E20*F20,0)+IFERROR(G20*H20,0)+IFERROR(I20*J20,0)+IFERROR(K20*L20,0)</f>
        <v>0</v>
      </c>
    </row>
    <row r="21" spans="1:13" ht="32.25" customHeight="1" x14ac:dyDescent="0.2">
      <c r="A21" s="8" t="s">
        <v>50</v>
      </c>
      <c r="B21" s="8" t="s">
        <v>151</v>
      </c>
      <c r="C21" s="8" t="s">
        <v>20</v>
      </c>
      <c r="D21" s="15" t="s">
        <v>65</v>
      </c>
      <c r="E21" s="1"/>
      <c r="F21" s="1"/>
      <c r="G21" s="1"/>
      <c r="H21" s="1"/>
      <c r="I21" s="1"/>
      <c r="J21" s="1"/>
      <c r="K21" s="1"/>
      <c r="L21" s="1"/>
      <c r="M21" s="9">
        <f>IFERROR(E21*F21,0)+IFERROR(G21*H21,0)+IFERROR(I21*J21,0)+IFERROR(K21*L21,0)</f>
        <v>0</v>
      </c>
    </row>
    <row r="22" spans="1:13" ht="32.25" customHeight="1" x14ac:dyDescent="0.2">
      <c r="A22" s="8" t="s">
        <v>52</v>
      </c>
      <c r="B22" s="8" t="s">
        <v>152</v>
      </c>
      <c r="C22" s="8" t="s">
        <v>20</v>
      </c>
      <c r="D22" s="15" t="s">
        <v>65</v>
      </c>
      <c r="E22" s="1"/>
      <c r="F22" s="1"/>
      <c r="G22" s="1"/>
      <c r="H22" s="1"/>
      <c r="I22" s="1"/>
      <c r="J22" s="1"/>
      <c r="K22" s="1"/>
      <c r="L22" s="1"/>
      <c r="M22" s="9">
        <f>IFERROR(E22*F22,0)+IFERROR(G22*H22,0)+IFERROR(I22*J22,0)+IFERROR(K22*L22,0)</f>
        <v>0</v>
      </c>
    </row>
    <row r="23" spans="1:13" ht="32.25" customHeight="1" x14ac:dyDescent="0.2">
      <c r="A23" s="8" t="s">
        <v>54</v>
      </c>
      <c r="B23" s="8" t="s">
        <v>153</v>
      </c>
      <c r="C23" s="8" t="s">
        <v>20</v>
      </c>
      <c r="D23" s="15" t="s">
        <v>65</v>
      </c>
      <c r="E23" s="1"/>
      <c r="F23" s="1"/>
      <c r="G23" s="1"/>
      <c r="H23" s="1"/>
      <c r="I23" s="1"/>
      <c r="J23" s="1"/>
      <c r="K23" s="1"/>
      <c r="L23" s="1"/>
      <c r="M23" s="9">
        <f>IFERROR(E23*F23,0)+IFERROR(G23*H23,0)+IFERROR(I23*J23,0)+IFERROR(K23*L23,0)</f>
        <v>0</v>
      </c>
    </row>
    <row r="24" spans="1:13" ht="32.25" customHeight="1" x14ac:dyDescent="0.2">
      <c r="B24" s="16" t="s">
        <v>154</v>
      </c>
      <c r="C24" s="16" t="s">
        <v>20</v>
      </c>
      <c r="D24" s="15" t="s">
        <v>65</v>
      </c>
      <c r="E24" s="1"/>
      <c r="F24" s="1"/>
      <c r="G24" s="1"/>
      <c r="H24" s="1"/>
      <c r="I24" s="1"/>
      <c r="J24" s="1"/>
      <c r="K24" s="1"/>
      <c r="L24" s="1"/>
      <c r="M24" s="17">
        <f>IFERROR(E24*F24,0)+IFERROR(G24*H24,0)+IFERROR(I24*J24,0)+IFERROR(K24*L24,0)</f>
        <v>0</v>
      </c>
    </row>
    <row r="25" spans="1:13" ht="17" customHeight="1" x14ac:dyDescent="0.2">
      <c r="A25" s="18" t="s">
        <v>49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3" ht="34" customHeight="1" x14ac:dyDescent="0.2">
      <c r="A26" s="8" t="s">
        <v>56</v>
      </c>
      <c r="B26" s="8" t="s">
        <v>133</v>
      </c>
      <c r="C26" s="8" t="s">
        <v>20</v>
      </c>
      <c r="D26" s="15" t="s">
        <v>17</v>
      </c>
      <c r="E26" s="1"/>
      <c r="F26" s="1"/>
      <c r="G26" s="1"/>
      <c r="H26" s="1"/>
      <c r="I26" s="1"/>
      <c r="J26" s="1"/>
      <c r="K26" s="1"/>
      <c r="L26" s="1"/>
      <c r="M26" s="9">
        <f t="shared" ref="M26:M32" si="2">IFERROR(E26*F26,0)+IFERROR(G26*H26,0)+IFERROR(I26*J26,0)+IFERROR(K26*L26,0)</f>
        <v>0</v>
      </c>
    </row>
    <row r="27" spans="1:13" ht="17" customHeight="1" x14ac:dyDescent="0.2">
      <c r="A27" s="8" t="s">
        <v>58</v>
      </c>
      <c r="B27" s="8" t="s">
        <v>134</v>
      </c>
      <c r="C27" s="8" t="s">
        <v>20</v>
      </c>
      <c r="D27" s="15" t="s">
        <v>17</v>
      </c>
      <c r="E27" s="1"/>
      <c r="F27" s="1"/>
      <c r="G27" s="1"/>
      <c r="H27" s="1"/>
      <c r="I27" s="1"/>
      <c r="J27" s="1"/>
      <c r="K27" s="1"/>
      <c r="L27" s="1"/>
      <c r="M27" s="9">
        <f t="shared" si="2"/>
        <v>0</v>
      </c>
    </row>
    <row r="28" spans="1:13" ht="16.5" customHeight="1" x14ac:dyDescent="0.2">
      <c r="A28" s="8" t="s">
        <v>60</v>
      </c>
      <c r="B28" s="8" t="s">
        <v>135</v>
      </c>
      <c r="C28" s="8" t="s">
        <v>20</v>
      </c>
      <c r="D28" s="15" t="s">
        <v>17</v>
      </c>
      <c r="E28" s="1"/>
      <c r="F28" s="1"/>
      <c r="G28" s="1"/>
      <c r="H28" s="1"/>
      <c r="I28" s="1"/>
      <c r="J28" s="1"/>
      <c r="K28" s="1"/>
      <c r="L28" s="1"/>
      <c r="M28" s="9">
        <f t="shared" si="2"/>
        <v>0</v>
      </c>
    </row>
    <row r="29" spans="1:13" ht="16.5" customHeight="1" x14ac:dyDescent="0.2">
      <c r="A29" s="8" t="s">
        <v>63</v>
      </c>
      <c r="B29" s="8" t="s">
        <v>136</v>
      </c>
      <c r="C29" s="8" t="s">
        <v>20</v>
      </c>
      <c r="D29" s="15" t="s">
        <v>17</v>
      </c>
      <c r="E29" s="1"/>
      <c r="F29" s="1"/>
      <c r="G29" s="1"/>
      <c r="H29" s="1"/>
      <c r="I29" s="1"/>
      <c r="J29" s="1"/>
      <c r="K29" s="1"/>
      <c r="L29" s="1"/>
      <c r="M29" s="9">
        <f t="shared" si="2"/>
        <v>0</v>
      </c>
    </row>
    <row r="30" spans="1:13" ht="16.5" customHeight="1" x14ac:dyDescent="0.2">
      <c r="A30" s="8" t="s">
        <v>66</v>
      </c>
      <c r="B30" s="8" t="s">
        <v>137</v>
      </c>
      <c r="C30" s="8" t="s">
        <v>20</v>
      </c>
      <c r="D30" s="15" t="s">
        <v>37</v>
      </c>
      <c r="E30" s="1"/>
      <c r="F30" s="1"/>
      <c r="G30" s="1"/>
      <c r="H30" s="1"/>
      <c r="I30" s="1"/>
      <c r="J30" s="1"/>
      <c r="K30" s="1"/>
      <c r="L30" s="1"/>
      <c r="M30" s="9">
        <f t="shared" si="2"/>
        <v>0</v>
      </c>
    </row>
    <row r="31" spans="1:13" ht="32.25" customHeight="1" x14ac:dyDescent="0.2">
      <c r="A31" s="8" t="s">
        <v>68</v>
      </c>
      <c r="B31" s="8" t="s">
        <v>138</v>
      </c>
      <c r="C31" s="8" t="s">
        <v>20</v>
      </c>
      <c r="D31" s="15" t="s">
        <v>37</v>
      </c>
      <c r="E31" s="1"/>
      <c r="F31" s="1"/>
      <c r="G31" s="1"/>
      <c r="H31" s="1"/>
      <c r="I31" s="1"/>
      <c r="J31" s="1"/>
      <c r="K31" s="1"/>
      <c r="L31" s="1"/>
      <c r="M31" s="9">
        <f t="shared" si="2"/>
        <v>0</v>
      </c>
    </row>
    <row r="32" spans="1:13" ht="16.5" customHeight="1" x14ac:dyDescent="0.2">
      <c r="A32" s="8" t="s">
        <v>70</v>
      </c>
      <c r="B32" s="8" t="s">
        <v>139</v>
      </c>
      <c r="C32" s="8" t="s">
        <v>20</v>
      </c>
      <c r="D32" s="15" t="s">
        <v>37</v>
      </c>
      <c r="E32" s="1"/>
      <c r="F32" s="1"/>
      <c r="G32" s="1"/>
      <c r="H32" s="1"/>
      <c r="I32" s="1"/>
      <c r="J32" s="1"/>
      <c r="K32" s="1"/>
      <c r="L32" s="1"/>
      <c r="M32" s="9">
        <f t="shared" si="2"/>
        <v>0</v>
      </c>
    </row>
    <row r="33" spans="12:13" x14ac:dyDescent="0.2">
      <c r="L33" s="13" t="s">
        <v>72</v>
      </c>
      <c r="M33" s="14">
        <f>SUMIF(C2:C32,"Nein",M2:M32)</f>
        <v>0</v>
      </c>
    </row>
    <row r="34" spans="12:13" x14ac:dyDescent="0.2">
      <c r="L34" s="13" t="s">
        <v>73</v>
      </c>
      <c r="M34" s="14">
        <f>SUMIF(C2:C32,"Ja",M2:M32)</f>
        <v>0</v>
      </c>
    </row>
    <row r="35" spans="12:13" x14ac:dyDescent="0.2">
      <c r="L35" s="13" t="s">
        <v>74</v>
      </c>
      <c r="M35" s="14">
        <f>M33+M34</f>
        <v>0</v>
      </c>
    </row>
  </sheetData>
  <sheetProtection algorithmName="SHA-512" hashValue="jtjVGLxHH7zBMG8u/XT4bp0JTWnjatVGfqZSBRiDMKFnI7kqCMt6PWcljL9P+lBYmNGBYBmlg2cPemnQpsTxJg==" saltValue="d+4Wt6QNLmZqUm1WYveqVA==" spinCount="100000" sheet="1" objects="1" scenarios="1"/>
  <mergeCells count="5">
    <mergeCell ref="A19:M19"/>
    <mergeCell ref="A17:M17"/>
    <mergeCell ref="A25:M25"/>
    <mergeCell ref="A2:M2"/>
    <mergeCell ref="A10:M10"/>
  </mergeCells>
  <dataValidations count="1">
    <dataValidation type="list" allowBlank="1" sqref="C2:C19 C25:C27" xr:uid="{00000000-0002-0000-0300-000000000000}">
      <formula1>"Nein,Ja"</formula1>
    </dataValidation>
  </dataValidations>
  <hyperlinks>
    <hyperlink ref="A1" location="Inhalt!A1" display="Zur Übersicht" xr:uid="{00000000-0004-0000-0300-000000000000}"/>
  </hyperlinks>
  <pageMargins left="0.75" right="0.75" top="1" bottom="1" header="0.5" footer="0.5"/>
  <pageSetup paperSize="9" scale="31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topLeftCell="B1" zoomScaleNormal="100" workbookViewId="0">
      <pane ySplit="1" topLeftCell="A18" activePane="bottomLeft" state="frozen"/>
      <selection activeCell="H9" sqref="H9"/>
      <selection pane="bottomLeft" activeCell="I40" sqref="I40"/>
    </sheetView>
  </sheetViews>
  <sheetFormatPr baseColWidth="10" defaultColWidth="8.83203125" defaultRowHeight="15" x14ac:dyDescent="0.2"/>
  <cols>
    <col min="1" max="1" width="12" style="4" customWidth="1"/>
    <col min="2" max="2" width="80" style="4" customWidth="1"/>
    <col min="3" max="3" width="16" style="4" customWidth="1"/>
    <col min="4" max="4" width="22" style="4" customWidth="1"/>
    <col min="5" max="5" width="12" style="4" customWidth="1"/>
    <col min="6" max="6" width="14" style="4" customWidth="1"/>
    <col min="7" max="7" width="12" style="4" customWidth="1"/>
    <col min="8" max="8" width="16" style="4" customWidth="1"/>
    <col min="9" max="9" width="12" style="4" customWidth="1"/>
    <col min="10" max="10" width="16" style="4" customWidth="1"/>
    <col min="11" max="11" width="12" style="4" customWidth="1"/>
    <col min="12" max="13" width="16" style="4" customWidth="1"/>
    <col min="14" max="16384" width="8.83203125" style="4"/>
  </cols>
  <sheetData>
    <row r="1" spans="1:13" ht="51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17" customHeight="1" x14ac:dyDescent="0.2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17" customHeight="1" x14ac:dyDescent="0.2">
      <c r="A3" s="8" t="s">
        <v>14</v>
      </c>
      <c r="B3" s="8" t="s">
        <v>155</v>
      </c>
      <c r="C3" s="8" t="s">
        <v>20</v>
      </c>
      <c r="D3" s="8" t="s">
        <v>17</v>
      </c>
      <c r="E3" s="1"/>
      <c r="F3" s="1"/>
      <c r="G3" s="1"/>
      <c r="H3" s="1"/>
      <c r="I3" s="1"/>
      <c r="J3" s="1"/>
      <c r="K3" s="1"/>
      <c r="L3" s="1"/>
      <c r="M3" s="9">
        <f t="shared" ref="M3:M9" si="0">IFERROR(E3*F3,0)+IFERROR(G3*H3,0)+IFERROR(I3*J3,0)+IFERROR(K3*L3,0)</f>
        <v>0</v>
      </c>
    </row>
    <row r="4" spans="1:13" ht="17" customHeight="1" x14ac:dyDescent="0.2">
      <c r="A4" s="8" t="s">
        <v>18</v>
      </c>
      <c r="B4" s="8" t="s">
        <v>141</v>
      </c>
      <c r="C4" s="8" t="s">
        <v>20</v>
      </c>
      <c r="D4" s="8" t="s">
        <v>17</v>
      </c>
      <c r="E4" s="1"/>
      <c r="F4" s="1"/>
      <c r="G4" s="1"/>
      <c r="H4" s="1"/>
      <c r="I4" s="1"/>
      <c r="J4" s="1"/>
      <c r="K4" s="1"/>
      <c r="L4" s="1"/>
      <c r="M4" s="9">
        <f t="shared" si="0"/>
        <v>0</v>
      </c>
    </row>
    <row r="5" spans="1:13" ht="17" customHeight="1" x14ac:dyDescent="0.2">
      <c r="A5" s="8" t="s">
        <v>21</v>
      </c>
      <c r="B5" s="8" t="s">
        <v>156</v>
      </c>
      <c r="C5" s="8" t="s">
        <v>20</v>
      </c>
      <c r="D5" s="8" t="s">
        <v>17</v>
      </c>
      <c r="E5" s="1"/>
      <c r="F5" s="1"/>
      <c r="G5" s="1"/>
      <c r="H5" s="1"/>
      <c r="I5" s="1"/>
      <c r="J5" s="1"/>
      <c r="K5" s="1"/>
      <c r="L5" s="1"/>
      <c r="M5" s="9">
        <f t="shared" si="0"/>
        <v>0</v>
      </c>
    </row>
    <row r="6" spans="1:13" ht="17" customHeight="1" x14ac:dyDescent="0.2">
      <c r="A6" s="8" t="s">
        <v>23</v>
      </c>
      <c r="B6" s="8" t="s">
        <v>24</v>
      </c>
      <c r="C6" s="8" t="s">
        <v>20</v>
      </c>
      <c r="D6" s="8" t="s">
        <v>17</v>
      </c>
      <c r="E6" s="1"/>
      <c r="F6" s="1"/>
      <c r="G6" s="1"/>
      <c r="H6" s="1"/>
      <c r="I6" s="1"/>
      <c r="J6" s="1"/>
      <c r="K6" s="1"/>
      <c r="L6" s="1"/>
      <c r="M6" s="9">
        <f t="shared" si="0"/>
        <v>0</v>
      </c>
    </row>
    <row r="7" spans="1:13" ht="17" customHeight="1" x14ac:dyDescent="0.2">
      <c r="A7" s="8" t="s">
        <v>25</v>
      </c>
      <c r="B7" s="8" t="s">
        <v>28</v>
      </c>
      <c r="C7" s="8" t="s">
        <v>20</v>
      </c>
      <c r="D7" s="8" t="s">
        <v>17</v>
      </c>
      <c r="E7" s="1"/>
      <c r="F7" s="1"/>
      <c r="G7" s="1"/>
      <c r="H7" s="1"/>
      <c r="I7" s="1"/>
      <c r="J7" s="1"/>
      <c r="K7" s="1"/>
      <c r="L7" s="1"/>
      <c r="M7" s="9">
        <f t="shared" si="0"/>
        <v>0</v>
      </c>
    </row>
    <row r="8" spans="1:13" ht="17" customHeight="1" x14ac:dyDescent="0.2">
      <c r="A8" s="8" t="s">
        <v>27</v>
      </c>
      <c r="B8" s="8" t="s">
        <v>157</v>
      </c>
      <c r="C8" s="8" t="s">
        <v>20</v>
      </c>
      <c r="D8" s="8" t="s">
        <v>17</v>
      </c>
      <c r="E8" s="1"/>
      <c r="F8" s="1"/>
      <c r="G8" s="1"/>
      <c r="H8" s="1"/>
      <c r="I8" s="1"/>
      <c r="J8" s="1"/>
      <c r="K8" s="1"/>
      <c r="L8" s="1"/>
      <c r="M8" s="9">
        <f t="shared" si="0"/>
        <v>0</v>
      </c>
    </row>
    <row r="9" spans="1:13" ht="17" customHeight="1" x14ac:dyDescent="0.2">
      <c r="A9" s="8" t="s">
        <v>29</v>
      </c>
      <c r="B9" s="8" t="s">
        <v>158</v>
      </c>
      <c r="C9" s="8" t="s">
        <v>20</v>
      </c>
      <c r="D9" s="8" t="s">
        <v>17</v>
      </c>
      <c r="E9" s="1"/>
      <c r="F9" s="1"/>
      <c r="G9" s="1"/>
      <c r="H9" s="1"/>
      <c r="I9" s="1"/>
      <c r="J9" s="1"/>
      <c r="K9" s="1"/>
      <c r="L9" s="1"/>
      <c r="M9" s="9">
        <f t="shared" si="0"/>
        <v>0</v>
      </c>
    </row>
    <row r="10" spans="1:13" ht="17" customHeight="1" x14ac:dyDescent="0.2">
      <c r="A10" s="10" t="s">
        <v>37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1:13" ht="17" customHeight="1" x14ac:dyDescent="0.2">
      <c r="A11" s="8" t="s">
        <v>31</v>
      </c>
      <c r="B11" s="8" t="s">
        <v>39</v>
      </c>
      <c r="C11" s="8" t="s">
        <v>20</v>
      </c>
      <c r="D11" s="8" t="s">
        <v>37</v>
      </c>
      <c r="E11" s="1"/>
      <c r="F11" s="1"/>
      <c r="G11" s="1"/>
      <c r="H11" s="1"/>
      <c r="I11" s="1"/>
      <c r="J11" s="1"/>
      <c r="K11" s="1"/>
      <c r="L11" s="1"/>
      <c r="M11" s="9">
        <f t="shared" ref="M11:M16" si="1">IFERROR(E11*F11,0)+IFERROR(G11*H11,0)+IFERROR(I11*J11,0)+IFERROR(K11*L11,0)</f>
        <v>0</v>
      </c>
    </row>
    <row r="12" spans="1:13" ht="17" customHeight="1" x14ac:dyDescent="0.2">
      <c r="A12" s="8" t="s">
        <v>33</v>
      </c>
      <c r="B12" s="8" t="s">
        <v>159</v>
      </c>
      <c r="C12" s="8" t="s">
        <v>20</v>
      </c>
      <c r="D12" s="8" t="s">
        <v>37</v>
      </c>
      <c r="E12" s="1"/>
      <c r="F12" s="1"/>
      <c r="G12" s="1"/>
      <c r="H12" s="1"/>
      <c r="I12" s="1"/>
      <c r="J12" s="1"/>
      <c r="K12" s="1"/>
      <c r="L12" s="1"/>
      <c r="M12" s="9">
        <f t="shared" si="1"/>
        <v>0</v>
      </c>
    </row>
    <row r="13" spans="1:13" ht="17" customHeight="1" x14ac:dyDescent="0.2">
      <c r="A13" s="8" t="s">
        <v>35</v>
      </c>
      <c r="B13" s="8" t="s">
        <v>146</v>
      </c>
      <c r="C13" s="8" t="s">
        <v>20</v>
      </c>
      <c r="D13" s="8" t="s">
        <v>37</v>
      </c>
      <c r="E13" s="1"/>
      <c r="F13" s="1"/>
      <c r="G13" s="1"/>
      <c r="H13" s="1"/>
      <c r="I13" s="1"/>
      <c r="J13" s="1"/>
      <c r="K13" s="1"/>
      <c r="L13" s="1"/>
      <c r="M13" s="9">
        <f t="shared" si="1"/>
        <v>0</v>
      </c>
    </row>
    <row r="14" spans="1:13" ht="17" customHeight="1" x14ac:dyDescent="0.2">
      <c r="A14" s="8" t="s">
        <v>38</v>
      </c>
      <c r="B14" s="8" t="s">
        <v>24</v>
      </c>
      <c r="C14" s="8" t="s">
        <v>20</v>
      </c>
      <c r="D14" s="8" t="s">
        <v>37</v>
      </c>
      <c r="E14" s="1"/>
      <c r="F14" s="1"/>
      <c r="G14" s="1"/>
      <c r="H14" s="1"/>
      <c r="I14" s="1"/>
      <c r="J14" s="1"/>
      <c r="K14" s="1"/>
      <c r="L14" s="1"/>
      <c r="M14" s="9">
        <f t="shared" si="1"/>
        <v>0</v>
      </c>
    </row>
    <row r="15" spans="1:13" ht="17" customHeight="1" x14ac:dyDescent="0.2">
      <c r="A15" s="8" t="s">
        <v>40</v>
      </c>
      <c r="B15" s="8" t="s">
        <v>130</v>
      </c>
      <c r="C15" s="8" t="s">
        <v>20</v>
      </c>
      <c r="D15" s="8" t="s">
        <v>37</v>
      </c>
      <c r="E15" s="1"/>
      <c r="F15" s="1"/>
      <c r="G15" s="1"/>
      <c r="H15" s="1"/>
      <c r="I15" s="1"/>
      <c r="J15" s="1"/>
      <c r="K15" s="1"/>
      <c r="L15" s="1"/>
      <c r="M15" s="9">
        <f t="shared" si="1"/>
        <v>0</v>
      </c>
    </row>
    <row r="16" spans="1:13" ht="17" customHeight="1" x14ac:dyDescent="0.2">
      <c r="A16" s="8" t="s">
        <v>42</v>
      </c>
      <c r="B16" s="8" t="s">
        <v>160</v>
      </c>
      <c r="C16" s="8" t="s">
        <v>20</v>
      </c>
      <c r="D16" s="8" t="s">
        <v>37</v>
      </c>
      <c r="E16" s="1"/>
      <c r="F16" s="1"/>
      <c r="G16" s="1"/>
      <c r="H16" s="1"/>
      <c r="I16" s="1"/>
      <c r="J16" s="1"/>
      <c r="K16" s="1"/>
      <c r="L16" s="1"/>
      <c r="M16" s="9">
        <f t="shared" si="1"/>
        <v>0</v>
      </c>
    </row>
    <row r="17" spans="1:13" ht="17" customHeight="1" x14ac:dyDescent="0.2">
      <c r="A17" s="11" t="s">
        <v>46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 ht="17" customHeight="1" x14ac:dyDescent="0.2">
      <c r="A18" s="8" t="s">
        <v>44</v>
      </c>
      <c r="B18" s="8" t="s">
        <v>161</v>
      </c>
      <c r="C18" s="8" t="s">
        <v>20</v>
      </c>
      <c r="D18" s="8" t="s">
        <v>46</v>
      </c>
      <c r="E18" s="1"/>
      <c r="F18" s="1"/>
      <c r="G18" s="1"/>
      <c r="H18" s="1"/>
      <c r="I18" s="1"/>
      <c r="J18" s="1"/>
      <c r="K18" s="1"/>
      <c r="L18" s="1"/>
      <c r="M18" s="9">
        <f>IFERROR(E18*F18,0)+IFERROR(G18*H18,0)+IFERROR(I18*J18,0)+IFERROR(K18*L18,0)</f>
        <v>0</v>
      </c>
    </row>
    <row r="19" spans="1:13" ht="34" customHeight="1" x14ac:dyDescent="0.2">
      <c r="A19" s="12" t="s">
        <v>149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ht="17" customHeight="1" x14ac:dyDescent="0.2">
      <c r="A20" s="8" t="s">
        <v>47</v>
      </c>
      <c r="B20" s="8" t="s">
        <v>162</v>
      </c>
      <c r="C20" s="8" t="s">
        <v>20</v>
      </c>
      <c r="D20" s="15" t="s">
        <v>65</v>
      </c>
      <c r="E20" s="1"/>
      <c r="F20" s="1"/>
      <c r="G20" s="1"/>
      <c r="H20" s="1"/>
      <c r="I20" s="1"/>
      <c r="J20" s="1"/>
      <c r="K20" s="1"/>
      <c r="L20" s="1"/>
      <c r="M20" s="9">
        <f t="shared" ref="M20:M25" si="2">IFERROR(E20*F20,0)+IFERROR(G20*H20,0)+IFERROR(I20*J20,0)+IFERROR(K20*L20,0)</f>
        <v>0</v>
      </c>
    </row>
    <row r="21" spans="1:13" ht="17" customHeight="1" x14ac:dyDescent="0.2">
      <c r="A21" s="8" t="s">
        <v>50</v>
      </c>
      <c r="B21" s="8" t="s">
        <v>163</v>
      </c>
      <c r="C21" s="8" t="s">
        <v>20</v>
      </c>
      <c r="D21" s="15" t="s">
        <v>65</v>
      </c>
      <c r="E21" s="1"/>
      <c r="F21" s="1"/>
      <c r="G21" s="1"/>
      <c r="H21" s="1"/>
      <c r="I21" s="1"/>
      <c r="J21" s="1"/>
      <c r="K21" s="1"/>
      <c r="L21" s="1"/>
      <c r="M21" s="9">
        <f t="shared" si="2"/>
        <v>0</v>
      </c>
    </row>
    <row r="22" spans="1:13" ht="17" customHeight="1" x14ac:dyDescent="0.2">
      <c r="A22" s="8" t="s">
        <v>52</v>
      </c>
      <c r="B22" s="8" t="s">
        <v>164</v>
      </c>
      <c r="C22" s="8" t="s">
        <v>20</v>
      </c>
      <c r="D22" s="15" t="s">
        <v>65</v>
      </c>
      <c r="E22" s="1"/>
      <c r="F22" s="1"/>
      <c r="G22" s="1"/>
      <c r="H22" s="1"/>
      <c r="I22" s="1"/>
      <c r="J22" s="1"/>
      <c r="K22" s="1"/>
      <c r="L22" s="1"/>
      <c r="M22" s="9">
        <f t="shared" si="2"/>
        <v>0</v>
      </c>
    </row>
    <row r="23" spans="1:13" ht="17" customHeight="1" x14ac:dyDescent="0.2">
      <c r="A23" s="8" t="s">
        <v>54</v>
      </c>
      <c r="B23" s="8" t="s">
        <v>165</v>
      </c>
      <c r="C23" s="8" t="s">
        <v>20</v>
      </c>
      <c r="D23" s="15" t="s">
        <v>65</v>
      </c>
      <c r="E23" s="1"/>
      <c r="F23" s="1"/>
      <c r="G23" s="1"/>
      <c r="H23" s="1"/>
      <c r="I23" s="1"/>
      <c r="J23" s="1"/>
      <c r="K23" s="1"/>
      <c r="L23" s="1"/>
      <c r="M23" s="9">
        <f t="shared" si="2"/>
        <v>0</v>
      </c>
    </row>
    <row r="24" spans="1:13" ht="17" customHeight="1" x14ac:dyDescent="0.2">
      <c r="A24" s="8" t="s">
        <v>56</v>
      </c>
      <c r="B24" s="8" t="s">
        <v>166</v>
      </c>
      <c r="C24" s="8" t="s">
        <v>20</v>
      </c>
      <c r="D24" s="15" t="s">
        <v>65</v>
      </c>
      <c r="E24" s="1"/>
      <c r="F24" s="1"/>
      <c r="G24" s="1"/>
      <c r="H24" s="1"/>
      <c r="I24" s="1"/>
      <c r="J24" s="1"/>
      <c r="K24" s="1"/>
      <c r="L24" s="1"/>
      <c r="M24" s="9">
        <f t="shared" si="2"/>
        <v>0</v>
      </c>
    </row>
    <row r="25" spans="1:13" ht="17" customHeight="1" x14ac:dyDescent="0.2">
      <c r="A25" s="8" t="s">
        <v>58</v>
      </c>
      <c r="B25" s="8" t="s">
        <v>167</v>
      </c>
      <c r="C25" s="8" t="s">
        <v>20</v>
      </c>
      <c r="D25" s="15" t="s">
        <v>65</v>
      </c>
      <c r="E25" s="1"/>
      <c r="F25" s="1"/>
      <c r="G25" s="1"/>
      <c r="H25" s="1"/>
      <c r="I25" s="1"/>
      <c r="J25" s="1"/>
      <c r="K25" s="1"/>
      <c r="L25" s="1"/>
      <c r="M25" s="9">
        <f t="shared" si="2"/>
        <v>0</v>
      </c>
    </row>
    <row r="26" spans="1:13" ht="17" customHeight="1" x14ac:dyDescent="0.2">
      <c r="A26" s="5" t="s">
        <v>49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</row>
    <row r="27" spans="1:13" ht="17" customHeight="1" x14ac:dyDescent="0.2">
      <c r="A27" s="8" t="s">
        <v>60</v>
      </c>
      <c r="B27" s="8" t="s">
        <v>168</v>
      </c>
      <c r="C27" s="8" t="s">
        <v>20</v>
      </c>
      <c r="D27" s="15" t="s">
        <v>17</v>
      </c>
      <c r="E27" s="1"/>
      <c r="F27" s="1"/>
      <c r="G27" s="1"/>
      <c r="H27" s="1"/>
      <c r="I27" s="1"/>
      <c r="J27" s="1"/>
      <c r="K27" s="1"/>
      <c r="L27" s="1"/>
      <c r="M27" s="9">
        <f t="shared" ref="M27:M35" si="3">IFERROR(E27*F27,0)+IFERROR(G27*H27,0)+IFERROR(I27*J27,0)+IFERROR(K27*L27,0)</f>
        <v>0</v>
      </c>
    </row>
    <row r="28" spans="1:13" ht="34" customHeight="1" x14ac:dyDescent="0.2">
      <c r="A28" s="8" t="s">
        <v>63</v>
      </c>
      <c r="B28" s="8" t="s">
        <v>169</v>
      </c>
      <c r="C28" s="8" t="s">
        <v>20</v>
      </c>
      <c r="D28" s="15" t="s">
        <v>17</v>
      </c>
      <c r="E28" s="1"/>
      <c r="F28" s="1"/>
      <c r="G28" s="1"/>
      <c r="H28" s="1"/>
      <c r="I28" s="1"/>
      <c r="J28" s="1"/>
      <c r="K28" s="1"/>
      <c r="L28" s="1"/>
      <c r="M28" s="9">
        <f t="shared" si="3"/>
        <v>0</v>
      </c>
    </row>
    <row r="29" spans="1:13" ht="17" customHeight="1" x14ac:dyDescent="0.2">
      <c r="A29" s="8" t="s">
        <v>66</v>
      </c>
      <c r="B29" s="8" t="s">
        <v>135</v>
      </c>
      <c r="C29" s="8" t="s">
        <v>20</v>
      </c>
      <c r="D29" s="15" t="s">
        <v>17</v>
      </c>
      <c r="E29" s="1"/>
      <c r="F29" s="1"/>
      <c r="G29" s="1"/>
      <c r="H29" s="1"/>
      <c r="I29" s="1"/>
      <c r="J29" s="1"/>
      <c r="K29" s="1"/>
      <c r="L29" s="1"/>
      <c r="M29" s="9">
        <f t="shared" si="3"/>
        <v>0</v>
      </c>
    </row>
    <row r="30" spans="1:13" ht="17" customHeight="1" x14ac:dyDescent="0.2">
      <c r="A30" s="8" t="s">
        <v>68</v>
      </c>
      <c r="B30" s="8" t="s">
        <v>170</v>
      </c>
      <c r="C30" s="8" t="s">
        <v>20</v>
      </c>
      <c r="D30" s="15" t="s">
        <v>17</v>
      </c>
      <c r="E30" s="1"/>
      <c r="F30" s="1"/>
      <c r="G30" s="1"/>
      <c r="H30" s="1"/>
      <c r="I30" s="1"/>
      <c r="J30" s="1"/>
      <c r="K30" s="1"/>
      <c r="L30" s="1"/>
      <c r="M30" s="9">
        <f t="shared" si="3"/>
        <v>0</v>
      </c>
    </row>
    <row r="31" spans="1:13" ht="16.5" customHeight="1" x14ac:dyDescent="0.2">
      <c r="A31" s="8" t="s">
        <v>70</v>
      </c>
      <c r="B31" s="8" t="s">
        <v>136</v>
      </c>
      <c r="C31" s="8" t="s">
        <v>20</v>
      </c>
      <c r="D31" s="15" t="s">
        <v>17</v>
      </c>
      <c r="E31" s="1"/>
      <c r="F31" s="1"/>
      <c r="G31" s="1"/>
      <c r="H31" s="1"/>
      <c r="I31" s="1"/>
      <c r="J31" s="1"/>
      <c r="K31" s="1"/>
      <c r="L31" s="1"/>
      <c r="M31" s="9">
        <f t="shared" si="3"/>
        <v>0</v>
      </c>
    </row>
    <row r="32" spans="1:13" ht="16.5" customHeight="1" x14ac:dyDescent="0.2">
      <c r="A32" s="8" t="s">
        <v>109</v>
      </c>
      <c r="B32" s="8" t="s">
        <v>171</v>
      </c>
      <c r="C32" s="8" t="s">
        <v>20</v>
      </c>
      <c r="D32" s="15" t="s">
        <v>37</v>
      </c>
      <c r="E32" s="1"/>
      <c r="F32" s="1"/>
      <c r="G32" s="1"/>
      <c r="H32" s="1"/>
      <c r="I32" s="1"/>
      <c r="J32" s="1"/>
      <c r="K32" s="1"/>
      <c r="L32" s="1"/>
      <c r="M32" s="9">
        <f t="shared" si="3"/>
        <v>0</v>
      </c>
    </row>
    <row r="33" spans="1:13" ht="32.25" customHeight="1" x14ac:dyDescent="0.2">
      <c r="A33" s="8" t="s">
        <v>111</v>
      </c>
      <c r="B33" s="8" t="s">
        <v>138</v>
      </c>
      <c r="C33" s="8" t="s">
        <v>20</v>
      </c>
      <c r="D33" s="15" t="s">
        <v>37</v>
      </c>
      <c r="E33" s="1"/>
      <c r="F33" s="1"/>
      <c r="G33" s="1"/>
      <c r="H33" s="1"/>
      <c r="I33" s="1"/>
      <c r="J33" s="1"/>
      <c r="K33" s="1"/>
      <c r="L33" s="1"/>
      <c r="M33" s="9">
        <f t="shared" si="3"/>
        <v>0</v>
      </c>
    </row>
    <row r="34" spans="1:13" ht="16.5" customHeight="1" x14ac:dyDescent="0.2">
      <c r="A34" s="8" t="s">
        <v>114</v>
      </c>
      <c r="B34" s="8" t="s">
        <v>172</v>
      </c>
      <c r="C34" s="8" t="s">
        <v>20</v>
      </c>
      <c r="D34" s="15" t="s">
        <v>37</v>
      </c>
      <c r="E34" s="1"/>
      <c r="F34" s="1"/>
      <c r="G34" s="1"/>
      <c r="H34" s="1"/>
      <c r="I34" s="1"/>
      <c r="J34" s="1"/>
      <c r="K34" s="1"/>
      <c r="L34" s="1"/>
      <c r="M34" s="9">
        <f t="shared" si="3"/>
        <v>0</v>
      </c>
    </row>
    <row r="35" spans="1:13" ht="32.25" customHeight="1" x14ac:dyDescent="0.2">
      <c r="A35" s="8" t="s">
        <v>116</v>
      </c>
      <c r="B35" s="8" t="s">
        <v>173</v>
      </c>
      <c r="C35" s="8" t="s">
        <v>16</v>
      </c>
      <c r="D35" s="15" t="s">
        <v>65</v>
      </c>
      <c r="E35" s="1"/>
      <c r="F35" s="1"/>
      <c r="G35" s="1"/>
      <c r="H35" s="1"/>
      <c r="I35" s="1"/>
      <c r="J35" s="1"/>
      <c r="K35" s="1"/>
      <c r="L35" s="1"/>
      <c r="M35" s="9">
        <f t="shared" si="3"/>
        <v>0</v>
      </c>
    </row>
    <row r="37" spans="1:13" x14ac:dyDescent="0.2">
      <c r="L37" s="13" t="s">
        <v>72</v>
      </c>
      <c r="M37" s="14">
        <f>SUMIF(C2:C35,"Nein",M2:M35)</f>
        <v>0</v>
      </c>
    </row>
    <row r="38" spans="1:13" x14ac:dyDescent="0.2">
      <c r="L38" s="13" t="s">
        <v>73</v>
      </c>
      <c r="M38" s="14">
        <f>SUMIF(C2:C35,"Ja",M2:M35)</f>
        <v>0</v>
      </c>
    </row>
    <row r="39" spans="1:13" x14ac:dyDescent="0.2">
      <c r="L39" s="13" t="s">
        <v>74</v>
      </c>
      <c r="M39" s="14">
        <f>M37+M38</f>
        <v>0</v>
      </c>
    </row>
  </sheetData>
  <sheetProtection algorithmName="SHA-512" hashValue="lJEeD4xQI/Ya1t6apJ7lRcxJd8h/KQdAqkZ6I50u7f8IZ8o1KpSk035FTtAEbeMkTdRhZEfqOog3Bg8jKpas8Q==" saltValue="GOa0iFpx1xDgykANkEjrcQ==" spinCount="100000" sheet="1" objects="1" scenarios="1"/>
  <mergeCells count="5">
    <mergeCell ref="A19:M19"/>
    <mergeCell ref="A17:M17"/>
    <mergeCell ref="A26:M26"/>
    <mergeCell ref="A2:M2"/>
    <mergeCell ref="A10:M10"/>
  </mergeCells>
  <dataValidations count="1">
    <dataValidation type="list" allowBlank="1" sqref="C2:C30" xr:uid="{00000000-0002-0000-0400-000000000000}">
      <formula1>"Nein,Ja"</formula1>
    </dataValidation>
  </dataValidations>
  <hyperlinks>
    <hyperlink ref="A1" location="Inhalt!A1" display="Zur Übersicht" xr:uid="{00000000-0004-0000-0400-000000000000}"/>
  </hyperlinks>
  <pageMargins left="0.75" right="0.75" top="1" bottom="1" header="0.5" footer="0.5"/>
  <pageSetup paperSize="9" scale="31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topLeftCell="B1" zoomScaleNormal="100" workbookViewId="0">
      <pane ySplit="1" topLeftCell="A17" activePane="bottomLeft" state="frozen"/>
      <selection activeCell="H9" sqref="H9"/>
      <selection pane="bottomLeft" activeCell="I39" sqref="I39"/>
    </sheetView>
  </sheetViews>
  <sheetFormatPr baseColWidth="10" defaultColWidth="8.83203125" defaultRowHeight="15" x14ac:dyDescent="0.2"/>
  <cols>
    <col min="1" max="1" width="12" style="4" customWidth="1"/>
    <col min="2" max="2" width="80" style="4" customWidth="1"/>
    <col min="3" max="3" width="16" style="4" customWidth="1"/>
    <col min="4" max="4" width="22" style="4" customWidth="1"/>
    <col min="5" max="5" width="12" style="4" customWidth="1"/>
    <col min="6" max="6" width="14" style="4" customWidth="1"/>
    <col min="7" max="7" width="12" style="4" customWidth="1"/>
    <col min="8" max="8" width="16" style="4" customWidth="1"/>
    <col min="9" max="9" width="12" style="4" customWidth="1"/>
    <col min="10" max="10" width="16" style="4" customWidth="1"/>
    <col min="11" max="11" width="12" style="4" customWidth="1"/>
    <col min="12" max="13" width="16" style="4" customWidth="1"/>
    <col min="14" max="16384" width="8.83203125" style="4"/>
  </cols>
  <sheetData>
    <row r="1" spans="1:13" ht="51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17" customHeight="1" x14ac:dyDescent="0.2">
      <c r="A2" s="5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17" customHeight="1" x14ac:dyDescent="0.2">
      <c r="A3" s="8" t="s">
        <v>14</v>
      </c>
      <c r="B3" s="8" t="s">
        <v>15</v>
      </c>
      <c r="C3" s="8" t="s">
        <v>16</v>
      </c>
      <c r="D3" s="8" t="s">
        <v>13</v>
      </c>
      <c r="E3" s="1"/>
      <c r="F3" s="1"/>
      <c r="G3" s="1"/>
      <c r="H3" s="1"/>
      <c r="I3" s="1"/>
      <c r="J3" s="1"/>
      <c r="K3" s="1"/>
      <c r="L3" s="1"/>
      <c r="M3" s="9">
        <f>IFERROR(E3*F3,0)+IFERROR(G3*H3,0)+IFERROR(I3*J3,0)+IFERROR(K3*L3,0)</f>
        <v>0</v>
      </c>
    </row>
    <row r="4" spans="1:13" ht="17" customHeight="1" x14ac:dyDescent="0.2">
      <c r="A4" s="10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ht="17" customHeight="1" x14ac:dyDescent="0.2">
      <c r="A5" s="8" t="s">
        <v>18</v>
      </c>
      <c r="B5" s="8" t="s">
        <v>19</v>
      </c>
      <c r="C5" s="8" t="s">
        <v>20</v>
      </c>
      <c r="D5" s="8" t="s">
        <v>17</v>
      </c>
      <c r="E5" s="1"/>
      <c r="F5" s="1"/>
      <c r="G5" s="1"/>
      <c r="H5" s="1"/>
      <c r="I5" s="1"/>
      <c r="J5" s="1"/>
      <c r="K5" s="1"/>
      <c r="L5" s="1"/>
      <c r="M5" s="9">
        <f t="shared" ref="M5:M13" si="0">IFERROR(E5*F5,0)+IFERROR(G5*H5,0)+IFERROR(I5*J5,0)+IFERROR(K5*L5,0)</f>
        <v>0</v>
      </c>
    </row>
    <row r="6" spans="1:13" ht="17" customHeight="1" x14ac:dyDescent="0.2">
      <c r="A6" s="8" t="s">
        <v>21</v>
      </c>
      <c r="B6" s="8" t="s">
        <v>22</v>
      </c>
      <c r="C6" s="8" t="s">
        <v>20</v>
      </c>
      <c r="D6" s="8" t="s">
        <v>17</v>
      </c>
      <c r="E6" s="1"/>
      <c r="F6" s="1"/>
      <c r="G6" s="1"/>
      <c r="H6" s="1"/>
      <c r="I6" s="1"/>
      <c r="J6" s="1"/>
      <c r="K6" s="1"/>
      <c r="L6" s="1"/>
      <c r="M6" s="9">
        <f t="shared" si="0"/>
        <v>0</v>
      </c>
    </row>
    <row r="7" spans="1:13" ht="17" customHeight="1" x14ac:dyDescent="0.2">
      <c r="A7" s="8" t="s">
        <v>23</v>
      </c>
      <c r="B7" s="8" t="s">
        <v>24</v>
      </c>
      <c r="C7" s="8" t="s">
        <v>20</v>
      </c>
      <c r="D7" s="8" t="s">
        <v>17</v>
      </c>
      <c r="E7" s="1"/>
      <c r="F7" s="1"/>
      <c r="G7" s="1"/>
      <c r="H7" s="1"/>
      <c r="I7" s="1"/>
      <c r="J7" s="1"/>
      <c r="K7" s="1"/>
      <c r="L7" s="1"/>
      <c r="M7" s="9">
        <f t="shared" si="0"/>
        <v>0</v>
      </c>
    </row>
    <row r="8" spans="1:13" ht="17" customHeight="1" x14ac:dyDescent="0.2">
      <c r="A8" s="8" t="s">
        <v>25</v>
      </c>
      <c r="B8" s="8" t="s">
        <v>26</v>
      </c>
      <c r="C8" s="8" t="s">
        <v>20</v>
      </c>
      <c r="D8" s="8" t="s">
        <v>17</v>
      </c>
      <c r="E8" s="1"/>
      <c r="F8" s="1"/>
      <c r="G8" s="1"/>
      <c r="H8" s="1"/>
      <c r="I8" s="1"/>
      <c r="J8" s="1"/>
      <c r="K8" s="1"/>
      <c r="L8" s="1"/>
      <c r="M8" s="9">
        <f t="shared" si="0"/>
        <v>0</v>
      </c>
    </row>
    <row r="9" spans="1:13" ht="17" customHeight="1" x14ac:dyDescent="0.2">
      <c r="A9" s="8" t="s">
        <v>27</v>
      </c>
      <c r="B9" s="8" t="s">
        <v>28</v>
      </c>
      <c r="C9" s="8" t="s">
        <v>20</v>
      </c>
      <c r="D9" s="8" t="s">
        <v>17</v>
      </c>
      <c r="E9" s="1"/>
      <c r="F9" s="1"/>
      <c r="G9" s="1"/>
      <c r="H9" s="1"/>
      <c r="I9" s="1"/>
      <c r="J9" s="1"/>
      <c r="K9" s="1"/>
      <c r="L9" s="1"/>
      <c r="M9" s="9">
        <f t="shared" si="0"/>
        <v>0</v>
      </c>
    </row>
    <row r="10" spans="1:13" ht="17" customHeight="1" x14ac:dyDescent="0.2">
      <c r="A10" s="8" t="s">
        <v>29</v>
      </c>
      <c r="B10" s="8" t="s">
        <v>30</v>
      </c>
      <c r="C10" s="8" t="s">
        <v>20</v>
      </c>
      <c r="D10" s="8" t="s">
        <v>17</v>
      </c>
      <c r="E10" s="1"/>
      <c r="F10" s="1"/>
      <c r="G10" s="1"/>
      <c r="H10" s="1"/>
      <c r="I10" s="1"/>
      <c r="J10" s="1"/>
      <c r="K10" s="1"/>
      <c r="L10" s="1"/>
      <c r="M10" s="9">
        <f t="shared" si="0"/>
        <v>0</v>
      </c>
    </row>
    <row r="11" spans="1:13" ht="17" customHeight="1" x14ac:dyDescent="0.2">
      <c r="A11" s="8" t="s">
        <v>31</v>
      </c>
      <c r="B11" s="8" t="s">
        <v>32</v>
      </c>
      <c r="C11" s="8" t="s">
        <v>20</v>
      </c>
      <c r="D11" s="8" t="s">
        <v>17</v>
      </c>
      <c r="E11" s="1"/>
      <c r="F11" s="1"/>
      <c r="G11" s="1"/>
      <c r="H11" s="1"/>
      <c r="I11" s="1"/>
      <c r="J11" s="1"/>
      <c r="K11" s="1"/>
      <c r="L11" s="1"/>
      <c r="M11" s="9">
        <f t="shared" si="0"/>
        <v>0</v>
      </c>
    </row>
    <row r="12" spans="1:13" ht="17" customHeight="1" x14ac:dyDescent="0.2">
      <c r="A12" s="8" t="s">
        <v>33</v>
      </c>
      <c r="B12" s="8" t="s">
        <v>34</v>
      </c>
      <c r="C12" s="8" t="s">
        <v>16</v>
      </c>
      <c r="D12" s="8" t="s">
        <v>17</v>
      </c>
      <c r="E12" s="1"/>
      <c r="F12" s="1"/>
      <c r="G12" s="1"/>
      <c r="H12" s="1"/>
      <c r="I12" s="1"/>
      <c r="J12" s="1"/>
      <c r="K12" s="1"/>
      <c r="L12" s="1"/>
      <c r="M12" s="9">
        <f t="shared" si="0"/>
        <v>0</v>
      </c>
    </row>
    <row r="13" spans="1:13" ht="17" customHeight="1" x14ac:dyDescent="0.2">
      <c r="A13" s="8" t="s">
        <v>35</v>
      </c>
      <c r="B13" s="8" t="s">
        <v>36</v>
      </c>
      <c r="C13" s="8" t="s">
        <v>16</v>
      </c>
      <c r="D13" s="8" t="s">
        <v>17</v>
      </c>
      <c r="E13" s="1"/>
      <c r="F13" s="1"/>
      <c r="G13" s="1"/>
      <c r="H13" s="1"/>
      <c r="I13" s="1"/>
      <c r="J13" s="1"/>
      <c r="K13" s="1"/>
      <c r="L13" s="1"/>
      <c r="M13" s="9">
        <f t="shared" si="0"/>
        <v>0</v>
      </c>
    </row>
    <row r="14" spans="1:13" ht="17" customHeight="1" x14ac:dyDescent="0.2">
      <c r="A14" s="11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ht="17" customHeight="1" x14ac:dyDescent="0.2">
      <c r="A15" s="8" t="s">
        <v>38</v>
      </c>
      <c r="B15" s="8" t="s">
        <v>39</v>
      </c>
      <c r="C15" s="8" t="s">
        <v>20</v>
      </c>
      <c r="D15" s="8" t="s">
        <v>37</v>
      </c>
      <c r="E15" s="1"/>
      <c r="F15" s="1"/>
      <c r="G15" s="1"/>
      <c r="H15" s="1"/>
      <c r="I15" s="1"/>
      <c r="J15" s="1"/>
      <c r="K15" s="1"/>
      <c r="L15" s="1"/>
      <c r="M15" s="9">
        <f>IFERROR(E15*F15,0)+IFERROR(G15*H15,0)+IFERROR(I15*J15,0)+IFERROR(K15*L15,0)</f>
        <v>0</v>
      </c>
    </row>
    <row r="16" spans="1:13" ht="17" customHeight="1" x14ac:dyDescent="0.2">
      <c r="A16" s="8" t="s">
        <v>40</v>
      </c>
      <c r="B16" s="8" t="s">
        <v>41</v>
      </c>
      <c r="C16" s="8" t="s">
        <v>20</v>
      </c>
      <c r="D16" s="8" t="s">
        <v>37</v>
      </c>
      <c r="E16" s="1"/>
      <c r="F16" s="1"/>
      <c r="G16" s="1"/>
      <c r="H16" s="1"/>
      <c r="I16" s="1"/>
      <c r="J16" s="1"/>
      <c r="K16" s="1"/>
      <c r="L16" s="1"/>
      <c r="M16" s="9">
        <f>IFERROR(E16*F16,0)+IFERROR(G16*H16,0)+IFERROR(I16*J16,0)+IFERROR(K16*L16,0)</f>
        <v>0</v>
      </c>
    </row>
    <row r="17" spans="1:13" ht="17" customHeight="1" x14ac:dyDescent="0.2">
      <c r="A17" s="8" t="s">
        <v>42</v>
      </c>
      <c r="B17" s="8" t="s">
        <v>43</v>
      </c>
      <c r="C17" s="8" t="s">
        <v>20</v>
      </c>
      <c r="D17" s="8" t="s">
        <v>37</v>
      </c>
      <c r="E17" s="1"/>
      <c r="F17" s="1"/>
      <c r="G17" s="1"/>
      <c r="H17" s="1"/>
      <c r="I17" s="1"/>
      <c r="J17" s="1"/>
      <c r="K17" s="1"/>
      <c r="L17" s="1"/>
      <c r="M17" s="9">
        <f>IFERROR(E17*F17,0)+IFERROR(G17*H17,0)+IFERROR(I17*J17,0)+IFERROR(K17*L17,0)</f>
        <v>0</v>
      </c>
    </row>
    <row r="18" spans="1:13" ht="17" customHeight="1" x14ac:dyDescent="0.2">
      <c r="A18" s="8" t="s">
        <v>44</v>
      </c>
      <c r="B18" s="8" t="s">
        <v>45</v>
      </c>
      <c r="C18" s="8" t="s">
        <v>20</v>
      </c>
      <c r="D18" s="8" t="s">
        <v>37</v>
      </c>
      <c r="E18" s="1"/>
      <c r="F18" s="1"/>
      <c r="G18" s="1"/>
      <c r="H18" s="1"/>
      <c r="I18" s="1"/>
      <c r="J18" s="1"/>
      <c r="K18" s="1"/>
      <c r="L18" s="1"/>
      <c r="M18" s="9">
        <f>IFERROR(E18*F18,0)+IFERROR(G18*H18,0)+IFERROR(I18*J18,0)+IFERROR(K18*L18,0)</f>
        <v>0</v>
      </c>
    </row>
    <row r="19" spans="1:13" ht="17" customHeight="1" x14ac:dyDescent="0.2">
      <c r="A19" s="12" t="s">
        <v>46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ht="17" customHeight="1" x14ac:dyDescent="0.2">
      <c r="A20" s="8" t="s">
        <v>47</v>
      </c>
      <c r="B20" s="8" t="s">
        <v>48</v>
      </c>
      <c r="C20" s="8" t="s">
        <v>20</v>
      </c>
      <c r="D20" s="8" t="s">
        <v>46</v>
      </c>
      <c r="E20" s="1"/>
      <c r="F20" s="1"/>
      <c r="G20" s="1"/>
      <c r="H20" s="1"/>
      <c r="I20" s="1"/>
      <c r="J20" s="1"/>
      <c r="K20" s="1"/>
      <c r="L20" s="1"/>
      <c r="M20" s="9">
        <f>IFERROR(E20*F20,0)+IFERROR(G20*H20,0)+IFERROR(I20*J20,0)+IFERROR(K20*L20,0)</f>
        <v>0</v>
      </c>
    </row>
    <row r="21" spans="1:13" ht="17" customHeight="1" x14ac:dyDescent="0.2">
      <c r="A21" s="5" t="s">
        <v>49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1:13" ht="17" customHeight="1" x14ac:dyDescent="0.2">
      <c r="A22" s="8" t="s">
        <v>50</v>
      </c>
      <c r="B22" s="8" t="s">
        <v>51</v>
      </c>
      <c r="C22" s="8" t="s">
        <v>20</v>
      </c>
      <c r="D22" s="15" t="s">
        <v>17</v>
      </c>
      <c r="E22" s="1"/>
      <c r="F22" s="1"/>
      <c r="G22" s="1"/>
      <c r="H22" s="1"/>
      <c r="I22" s="1"/>
      <c r="J22" s="1"/>
      <c r="K22" s="1"/>
      <c r="L22" s="1"/>
      <c r="M22" s="9">
        <f t="shared" ref="M22:M27" si="1">IFERROR(E22*F22,0)+IFERROR(G22*H22,0)+IFERROR(I22*J22,0)+IFERROR(K22*L22,0)</f>
        <v>0</v>
      </c>
    </row>
    <row r="23" spans="1:13" ht="17" customHeight="1" x14ac:dyDescent="0.2">
      <c r="A23" s="8" t="s">
        <v>52</v>
      </c>
      <c r="B23" s="8" t="s">
        <v>53</v>
      </c>
      <c r="C23" s="8" t="s">
        <v>20</v>
      </c>
      <c r="D23" s="15" t="s">
        <v>17</v>
      </c>
      <c r="E23" s="1"/>
      <c r="F23" s="1"/>
      <c r="G23" s="1"/>
      <c r="H23" s="1"/>
      <c r="I23" s="1"/>
      <c r="J23" s="1"/>
      <c r="K23" s="1"/>
      <c r="L23" s="1"/>
      <c r="M23" s="9">
        <f t="shared" si="1"/>
        <v>0</v>
      </c>
    </row>
    <row r="24" spans="1:13" ht="17" customHeight="1" x14ac:dyDescent="0.2">
      <c r="A24" s="8" t="s">
        <v>54</v>
      </c>
      <c r="B24" s="8" t="s">
        <v>55</v>
      </c>
      <c r="C24" s="8" t="s">
        <v>20</v>
      </c>
      <c r="D24" s="15" t="s">
        <v>17</v>
      </c>
      <c r="E24" s="1"/>
      <c r="F24" s="1"/>
      <c r="G24" s="1"/>
      <c r="H24" s="1"/>
      <c r="I24" s="1"/>
      <c r="J24" s="1"/>
      <c r="K24" s="1"/>
      <c r="L24" s="1"/>
      <c r="M24" s="9">
        <f t="shared" si="1"/>
        <v>0</v>
      </c>
    </row>
    <row r="25" spans="1:13" ht="17" customHeight="1" x14ac:dyDescent="0.2">
      <c r="A25" s="8" t="s">
        <v>56</v>
      </c>
      <c r="B25" s="8" t="s">
        <v>57</v>
      </c>
      <c r="C25" s="8" t="s">
        <v>20</v>
      </c>
      <c r="D25" s="15" t="s">
        <v>37</v>
      </c>
      <c r="E25" s="1"/>
      <c r="F25" s="1"/>
      <c r="G25" s="1"/>
      <c r="H25" s="1"/>
      <c r="I25" s="1"/>
      <c r="J25" s="1"/>
      <c r="K25" s="1"/>
      <c r="L25" s="1"/>
      <c r="M25" s="9">
        <f t="shared" si="1"/>
        <v>0</v>
      </c>
    </row>
    <row r="26" spans="1:13" ht="17" customHeight="1" x14ac:dyDescent="0.2">
      <c r="A26" s="8" t="s">
        <v>58</v>
      </c>
      <c r="B26" s="8" t="s">
        <v>59</v>
      </c>
      <c r="C26" s="8" t="s">
        <v>20</v>
      </c>
      <c r="D26" s="15" t="s">
        <v>37</v>
      </c>
      <c r="E26" s="1"/>
      <c r="F26" s="1"/>
      <c r="G26" s="1"/>
      <c r="H26" s="1"/>
      <c r="I26" s="1"/>
      <c r="J26" s="1"/>
      <c r="K26" s="1"/>
      <c r="L26" s="1"/>
      <c r="M26" s="9">
        <f t="shared" si="1"/>
        <v>0</v>
      </c>
    </row>
    <row r="27" spans="1:13" ht="16.5" customHeight="1" x14ac:dyDescent="0.2">
      <c r="A27" s="8" t="s">
        <v>60</v>
      </c>
      <c r="B27" s="8" t="s">
        <v>61</v>
      </c>
      <c r="C27" s="8" t="s">
        <v>20</v>
      </c>
      <c r="D27" s="15" t="s">
        <v>37</v>
      </c>
      <c r="E27" s="1"/>
      <c r="F27" s="1"/>
      <c r="G27" s="1"/>
      <c r="H27" s="1"/>
      <c r="I27" s="1"/>
      <c r="J27" s="1"/>
      <c r="K27" s="1"/>
      <c r="L27" s="1"/>
      <c r="M27" s="9">
        <f t="shared" si="1"/>
        <v>0</v>
      </c>
    </row>
    <row r="28" spans="1:13" x14ac:dyDescent="0.2">
      <c r="A28" s="10" t="s">
        <v>62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1:13" ht="32.25" customHeight="1" x14ac:dyDescent="0.2">
      <c r="A29" s="8" t="s">
        <v>63</v>
      </c>
      <c r="B29" s="8" t="s">
        <v>64</v>
      </c>
      <c r="C29" s="8" t="s">
        <v>16</v>
      </c>
      <c r="D29" s="15" t="s">
        <v>65</v>
      </c>
      <c r="E29" s="1"/>
      <c r="F29" s="1"/>
      <c r="G29" s="1"/>
      <c r="H29" s="1"/>
      <c r="I29" s="1"/>
      <c r="J29" s="1"/>
      <c r="K29" s="1"/>
      <c r="L29" s="1"/>
      <c r="M29" s="9">
        <f>IFERROR(E29*F29,0)+IFERROR(G29*H29,0)+IFERROR(I29*J29,0)+IFERROR(K29*L29,0)</f>
        <v>0</v>
      </c>
    </row>
    <row r="30" spans="1:13" ht="32.25" customHeight="1" x14ac:dyDescent="0.2">
      <c r="A30" s="8" t="s">
        <v>66</v>
      </c>
      <c r="B30" s="8" t="s">
        <v>67</v>
      </c>
      <c r="C30" s="8" t="s">
        <v>16</v>
      </c>
      <c r="D30" s="15" t="s">
        <v>65</v>
      </c>
      <c r="E30" s="1"/>
      <c r="F30" s="1"/>
      <c r="G30" s="1"/>
      <c r="H30" s="1"/>
      <c r="I30" s="1"/>
      <c r="J30" s="1"/>
      <c r="K30" s="1"/>
      <c r="L30" s="1"/>
      <c r="M30" s="9">
        <f>IFERROR(E30*F30,0)+IFERROR(G30*H30,0)+IFERROR(I30*J30,0)+IFERROR(K30*L30,0)</f>
        <v>0</v>
      </c>
    </row>
    <row r="31" spans="1:13" ht="32.25" customHeight="1" x14ac:dyDescent="0.2">
      <c r="A31" s="8" t="s">
        <v>68</v>
      </c>
      <c r="B31" s="8" t="s">
        <v>69</v>
      </c>
      <c r="C31" s="8" t="s">
        <v>16</v>
      </c>
      <c r="D31" s="15" t="s">
        <v>65</v>
      </c>
      <c r="E31" s="1"/>
      <c r="F31" s="1"/>
      <c r="G31" s="1"/>
      <c r="H31" s="1"/>
      <c r="I31" s="1"/>
      <c r="J31" s="1"/>
      <c r="K31" s="1"/>
      <c r="L31" s="1"/>
      <c r="M31" s="9">
        <f>IFERROR(E31*F31,0)+IFERROR(G31*H31,0)+IFERROR(I31*J31,0)+IFERROR(K31*L31,0)</f>
        <v>0</v>
      </c>
    </row>
    <row r="32" spans="1:13" ht="32.25" customHeight="1" x14ac:dyDescent="0.2">
      <c r="A32" s="8" t="s">
        <v>70</v>
      </c>
      <c r="B32" s="8" t="s">
        <v>71</v>
      </c>
      <c r="C32" s="8" t="s">
        <v>16</v>
      </c>
      <c r="D32" s="15" t="s">
        <v>65</v>
      </c>
      <c r="E32" s="1"/>
      <c r="F32" s="1"/>
      <c r="G32" s="1"/>
      <c r="H32" s="1"/>
      <c r="I32" s="1"/>
      <c r="J32" s="1"/>
      <c r="K32" s="1"/>
      <c r="L32" s="1"/>
      <c r="M32" s="9">
        <f>IFERROR(E32*F32,0)+IFERROR(G32*H32,0)+IFERROR(I32*J32,0)+IFERROR(K32*L32,0)</f>
        <v>0</v>
      </c>
    </row>
    <row r="34" spans="12:13" x14ac:dyDescent="0.2">
      <c r="L34" s="13" t="s">
        <v>72</v>
      </c>
      <c r="M34" s="14">
        <f>SUMIF(C2:C32,"Nein",M2:M32)</f>
        <v>0</v>
      </c>
    </row>
    <row r="35" spans="12:13" x14ac:dyDescent="0.2">
      <c r="L35" s="13" t="s">
        <v>73</v>
      </c>
      <c r="M35" s="14">
        <f>SUMIF(C2:C32,"Ja",M2:M32)</f>
        <v>0</v>
      </c>
    </row>
    <row r="36" spans="12:13" x14ac:dyDescent="0.2">
      <c r="L36" s="13" t="s">
        <v>74</v>
      </c>
      <c r="M36" s="14">
        <f>M34+M35</f>
        <v>0</v>
      </c>
    </row>
  </sheetData>
  <sheetProtection algorithmName="SHA-512" hashValue="lLbBT7oG3dzoJDwIHTehVGTtf+4bxlN8thhpf2/E4k3fvodvW7sOaUBH8KbZ/1d2wg/DZ5PYW2kHO0Tggb4Svw==" saltValue="lXGRwNuQyezLK8Ikz8Hqvg==" spinCount="100000" sheet="1" objects="1" scenarios="1"/>
  <mergeCells count="6">
    <mergeCell ref="A2:M2"/>
    <mergeCell ref="A28:M28"/>
    <mergeCell ref="A19:M19"/>
    <mergeCell ref="A14:M14"/>
    <mergeCell ref="A4:M4"/>
    <mergeCell ref="A21:M21"/>
  </mergeCells>
  <dataValidations count="1">
    <dataValidation type="list" allowBlank="1" sqref="C2:C26" xr:uid="{00000000-0002-0000-0500-000000000000}">
      <formula1>"Nein,Ja"</formula1>
    </dataValidation>
  </dataValidations>
  <hyperlinks>
    <hyperlink ref="A1" location="Inhalt!A1" display="Zur Übersicht" xr:uid="{00000000-0004-0000-0500-000000000000}"/>
  </hyperlinks>
  <pageMargins left="0.75" right="0.75" top="1" bottom="1" header="0.5" footer="0.5"/>
  <pageSetup paperSize="9" scale="31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zoomScaleNormal="100" workbookViewId="0">
      <selection activeCell="C18" sqref="C18"/>
    </sheetView>
  </sheetViews>
  <sheetFormatPr baseColWidth="10" defaultColWidth="8.83203125" defaultRowHeight="15" x14ac:dyDescent="0.2"/>
  <cols>
    <col min="1" max="1" width="32" style="4" customWidth="1"/>
    <col min="2" max="2" width="20" style="4" customWidth="1"/>
    <col min="3" max="3" width="22" style="4" customWidth="1"/>
    <col min="4" max="4" width="20" style="4" customWidth="1"/>
    <col min="5" max="16384" width="8.83203125" style="4"/>
  </cols>
  <sheetData>
    <row r="1" spans="1:4" ht="16" customHeight="1" x14ac:dyDescent="0.2">
      <c r="A1" s="2" t="s">
        <v>0</v>
      </c>
      <c r="B1" s="19" t="s">
        <v>174</v>
      </c>
      <c r="C1" s="19" t="s">
        <v>175</v>
      </c>
      <c r="D1" s="19" t="s">
        <v>176</v>
      </c>
    </row>
    <row r="2" spans="1:4" ht="16" customHeight="1" x14ac:dyDescent="0.2">
      <c r="A2" s="20" t="s">
        <v>177</v>
      </c>
      <c r="B2" s="21">
        <f>Allgemeine_Leistungen!M39</f>
        <v>0</v>
      </c>
      <c r="C2" s="21">
        <f>Allgemeine_Leistungen!M40</f>
        <v>0</v>
      </c>
      <c r="D2" s="21">
        <f>Allgemeine_Leistungen!M41</f>
        <v>0</v>
      </c>
    </row>
    <row r="3" spans="1:4" ht="16" customHeight="1" x14ac:dyDescent="0.2">
      <c r="A3" s="20" t="s">
        <v>77</v>
      </c>
      <c r="B3" s="21">
        <f>'06.11.2026'!M32</f>
        <v>0</v>
      </c>
      <c r="C3" s="21">
        <f>'06.11.2026'!M33</f>
        <v>0</v>
      </c>
      <c r="D3" s="21">
        <f>'06.11.2026'!M34</f>
        <v>0</v>
      </c>
    </row>
    <row r="4" spans="1:4" ht="16" customHeight="1" x14ac:dyDescent="0.2">
      <c r="A4" s="20" t="s">
        <v>78</v>
      </c>
      <c r="B4" s="21">
        <f>'07.11.2026'!M33</f>
        <v>0</v>
      </c>
      <c r="C4" s="21">
        <f>'07.11.2026'!M34</f>
        <v>0</v>
      </c>
      <c r="D4" s="21">
        <f>'07.11.2026'!M35</f>
        <v>0</v>
      </c>
    </row>
    <row r="5" spans="1:4" ht="16" customHeight="1" x14ac:dyDescent="0.2">
      <c r="A5" s="20" t="s">
        <v>79</v>
      </c>
      <c r="B5" s="21">
        <f>'08.11.2026'!M37</f>
        <v>0</v>
      </c>
      <c r="C5" s="21">
        <f>'08.11.2026'!M38</f>
        <v>0</v>
      </c>
      <c r="D5" s="21">
        <f>'08.11.2026'!M39</f>
        <v>0</v>
      </c>
    </row>
    <row r="6" spans="1:4" ht="16" customHeight="1" x14ac:dyDescent="0.2">
      <c r="A6" s="20" t="s">
        <v>80</v>
      </c>
      <c r="B6" s="21">
        <f>'09.11.2026'!M34</f>
        <v>0</v>
      </c>
      <c r="C6" s="21">
        <f>'09.11.2026'!M35</f>
        <v>0</v>
      </c>
      <c r="D6" s="21">
        <f>'09.11.2026'!M36</f>
        <v>0</v>
      </c>
    </row>
    <row r="7" spans="1:4" ht="16" customHeight="1" x14ac:dyDescent="0.2">
      <c r="A7" s="22" t="s">
        <v>178</v>
      </c>
      <c r="B7" s="23">
        <f>SUM(B2:B6)</f>
        <v>0</v>
      </c>
      <c r="C7" s="23">
        <f>SUM(C2:C6)</f>
        <v>0</v>
      </c>
      <c r="D7" s="23">
        <f>SUM(D2:D6)</f>
        <v>0</v>
      </c>
    </row>
  </sheetData>
  <sheetProtection algorithmName="SHA-512" hashValue="9fciMRlU3fxNC4tiCNMwotRk/Bh7HE0CzyQv7jQYa0iUrvT9eupNAl3Jt3incGw3B21gjXdsvT3rMa/mepA2jA==" saltValue="T0z6TM7+eNV5Q2/renOVcA==" spinCount="100000" sheet="1" objects="1" scenarios="1"/>
  <hyperlinks>
    <hyperlink ref="A1" location="Inhalt!A1" display="Zur Übersicht" xr:uid="{00000000-0004-0000-0600-000000000000}"/>
  </hyperlinks>
  <pageMargins left="0.75" right="0.75" top="1" bottom="1" header="0.5" footer="0.5"/>
  <pageSetup paperSize="9" scale="86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"/>
  <sheetViews>
    <sheetView zoomScaleNormal="100" workbookViewId="0">
      <selection activeCell="K28" sqref="K28"/>
    </sheetView>
  </sheetViews>
  <sheetFormatPr baseColWidth="10" defaultColWidth="8.83203125" defaultRowHeight="15" x14ac:dyDescent="0.2"/>
  <cols>
    <col min="1" max="16384" width="8.83203125" style="4"/>
  </cols>
  <sheetData>
    <row r="1" spans="1:2" x14ac:dyDescent="0.2">
      <c r="A1" s="4" t="s">
        <v>179</v>
      </c>
      <c r="B1" s="4" t="s">
        <v>180</v>
      </c>
    </row>
    <row r="2" spans="1:2" x14ac:dyDescent="0.2">
      <c r="A2" s="4" t="s">
        <v>181</v>
      </c>
      <c r="B2" s="4" t="s">
        <v>182</v>
      </c>
    </row>
  </sheetData>
  <sheetProtection algorithmName="SHA-512" hashValue="8nZbUzV9sGY7RJ38KMN3tBt/q7DJ+Oh6asvv28fl8VXNzA0DTQa26REs7LDH7sjxSRNYxQe0Tg7LflZ8mkJDBw==" saltValue="XPBkA/DRbG89lYW1tHvIHA==" spinCount="100000" sheet="1" objects="1" scenarios="1"/>
  <pageMargins left="0.75" right="0.75" top="1" bottom="1" header="0.5" footer="0.5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D472548A9B740B951B187F7D02714" ma:contentTypeVersion="14" ma:contentTypeDescription="Ein neues Dokument erstellen." ma:contentTypeScope="" ma:versionID="e0c025a743dcafc8f025cb7205e6adf2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232abf4d8b8d3fb3cd14553aac05ad62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1a7fdfa-c50f-41c0-8c69-030d2ab562c6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Props1.xml><?xml version="1.0" encoding="utf-8"?>
<ds:datastoreItem xmlns:ds="http://schemas.openxmlformats.org/officeDocument/2006/customXml" ds:itemID="{C25877D1-7FFE-41A6-B2EB-5627F0FAE72F}"/>
</file>

<file path=customXml/itemProps2.xml><?xml version="1.0" encoding="utf-8"?>
<ds:datastoreItem xmlns:ds="http://schemas.openxmlformats.org/officeDocument/2006/customXml" ds:itemID="{CB19AAC6-BC9F-4F1B-8C94-B78043FB49CF}"/>
</file>

<file path=customXml/itemProps3.xml><?xml version="1.0" encoding="utf-8"?>
<ds:datastoreItem xmlns:ds="http://schemas.openxmlformats.org/officeDocument/2006/customXml" ds:itemID="{2FF76364-2B5D-4878-9978-63A06DB7E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Inhalt</vt:lpstr>
      <vt:lpstr>Allgemeine_Leistungen</vt:lpstr>
      <vt:lpstr>06.11.2026</vt:lpstr>
      <vt:lpstr>07.11.2026</vt:lpstr>
      <vt:lpstr>08.11.2026</vt:lpstr>
      <vt:lpstr>09.11.2026</vt:lpstr>
      <vt:lpstr>Gesamtkosten_Übersicht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Sinnewe</cp:lastModifiedBy>
  <dcterms:created xsi:type="dcterms:W3CDTF">2026-02-11T12:24:52Z</dcterms:created>
  <dcterms:modified xsi:type="dcterms:W3CDTF">2026-03-05T13:08:51Z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